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fvoile.sharepoint.com/sites/PROJETRELEVEPPF/Documents partages/Tests Physiques/doc en ligne/"/>
    </mc:Choice>
  </mc:AlternateContent>
  <xr:revisionPtr revIDLastSave="65" documentId="8_{9E446C8E-F449-4A0A-BF69-8EAD4ED72003}" xr6:coauthVersionLast="47" xr6:coauthVersionMax="47" xr10:uidLastSave="{F26FA789-7348-4B0B-97FA-90265EE13AD3}"/>
  <bookViews>
    <workbookView xWindow="-110" yWindow="-110" windowWidth="19420" windowHeight="10300" xr2:uid="{2C3754E5-C75D-485C-81CA-9894CEA5B29F}"/>
  </bookViews>
  <sheets>
    <sheet name="Base" sheetId="1" r:id="rId1"/>
    <sheet name="Feuil1" sheetId="2" state="hidden" r:id="rId2"/>
    <sheet name="Feuil2" sheetId="4" state="hidden" r:id="rId3"/>
  </sheets>
  <definedNames>
    <definedName name="_xlnm.Print_Area" localSheetId="0">Base!$A$1:$AK$631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647" i="1" l="1"/>
  <c r="AG647" i="1"/>
  <c r="AE647" i="1"/>
  <c r="AC647" i="1"/>
  <c r="V647" i="1"/>
  <c r="AI646" i="1"/>
  <c r="AG646" i="1"/>
  <c r="AE646" i="1"/>
  <c r="AC646" i="1"/>
  <c r="V646" i="1"/>
  <c r="AI645" i="1"/>
  <c r="AG645" i="1"/>
  <c r="AE645" i="1"/>
  <c r="AC645" i="1"/>
  <c r="V645" i="1"/>
  <c r="AI644" i="1"/>
  <c r="AG644" i="1"/>
  <c r="AE644" i="1"/>
  <c r="AC644" i="1"/>
  <c r="V644" i="1"/>
  <c r="AI643" i="1"/>
  <c r="AG643" i="1"/>
  <c r="AE643" i="1"/>
  <c r="AC643" i="1"/>
  <c r="V643" i="1"/>
  <c r="AI642" i="1"/>
  <c r="AG642" i="1"/>
  <c r="AE642" i="1"/>
  <c r="AC642" i="1"/>
  <c r="V642" i="1"/>
  <c r="AI641" i="1"/>
  <c r="AG641" i="1"/>
  <c r="AE641" i="1"/>
  <c r="AC641" i="1"/>
  <c r="V641" i="1"/>
  <c r="AI640" i="1"/>
  <c r="AG640" i="1"/>
  <c r="AE640" i="1"/>
  <c r="AC640" i="1"/>
  <c r="V640" i="1"/>
  <c r="AI639" i="1"/>
  <c r="AG639" i="1"/>
  <c r="AE639" i="1"/>
  <c r="AC639" i="1"/>
  <c r="V639" i="1"/>
  <c r="AI638" i="1"/>
  <c r="AG638" i="1"/>
  <c r="AE638" i="1"/>
  <c r="AC638" i="1"/>
  <c r="V638" i="1"/>
  <c r="AI637" i="1"/>
  <c r="AG637" i="1"/>
  <c r="AE637" i="1"/>
  <c r="AC637" i="1"/>
  <c r="V637" i="1"/>
  <c r="AI636" i="1"/>
  <c r="AG636" i="1"/>
  <c r="AE636" i="1"/>
  <c r="AC636" i="1"/>
  <c r="V636" i="1"/>
  <c r="AI635" i="1"/>
  <c r="AG635" i="1"/>
  <c r="AE635" i="1"/>
  <c r="AC635" i="1"/>
  <c r="V635" i="1"/>
  <c r="AI634" i="1"/>
  <c r="AG634" i="1"/>
  <c r="AE634" i="1"/>
  <c r="AC634" i="1"/>
  <c r="V634" i="1"/>
  <c r="AI633" i="1"/>
  <c r="AG633" i="1"/>
  <c r="AE633" i="1"/>
  <c r="AC633" i="1"/>
  <c r="V633" i="1"/>
  <c r="AI632" i="1"/>
  <c r="AG632" i="1"/>
  <c r="AE632" i="1"/>
  <c r="AC632" i="1"/>
  <c r="V632" i="1"/>
  <c r="AI631" i="1"/>
  <c r="AG631" i="1"/>
  <c r="AE631" i="1"/>
  <c r="AC631" i="1"/>
  <c r="V631" i="1"/>
  <c r="AI630" i="1"/>
  <c r="AG630" i="1"/>
  <c r="AE630" i="1"/>
  <c r="AC630" i="1"/>
  <c r="V630" i="1"/>
  <c r="AI629" i="1"/>
  <c r="AG629" i="1"/>
  <c r="AE629" i="1"/>
  <c r="AC629" i="1"/>
  <c r="V629" i="1"/>
  <c r="AI628" i="1"/>
  <c r="AG628" i="1"/>
  <c r="AE628" i="1"/>
  <c r="AC628" i="1"/>
  <c r="V628" i="1"/>
  <c r="AI627" i="1"/>
  <c r="AG627" i="1"/>
  <c r="AE627" i="1"/>
  <c r="AC627" i="1"/>
  <c r="V627" i="1"/>
  <c r="AI626" i="1"/>
  <c r="AG626" i="1"/>
  <c r="AE626" i="1"/>
  <c r="AC626" i="1"/>
  <c r="V626" i="1"/>
  <c r="AI625" i="1"/>
  <c r="AG625" i="1"/>
  <c r="AE625" i="1"/>
  <c r="AC625" i="1"/>
  <c r="V625" i="1"/>
  <c r="AI624" i="1"/>
  <c r="AG624" i="1"/>
  <c r="AE624" i="1"/>
  <c r="AC624" i="1"/>
  <c r="V624" i="1"/>
  <c r="AI623" i="1"/>
  <c r="AG623" i="1"/>
  <c r="AE623" i="1"/>
  <c r="AC623" i="1"/>
  <c r="V623" i="1"/>
  <c r="AI622" i="1"/>
  <c r="AG622" i="1"/>
  <c r="AE622" i="1"/>
  <c r="AC622" i="1"/>
  <c r="V622" i="1"/>
  <c r="AI621" i="1"/>
  <c r="AG621" i="1"/>
  <c r="AE621" i="1"/>
  <c r="AC621" i="1"/>
  <c r="V621" i="1"/>
  <c r="AI620" i="1"/>
  <c r="AG620" i="1"/>
  <c r="AE620" i="1"/>
  <c r="AC620" i="1"/>
  <c r="V620" i="1"/>
  <c r="AI619" i="1"/>
  <c r="AG619" i="1"/>
  <c r="AE619" i="1"/>
  <c r="AC619" i="1"/>
  <c r="V619" i="1"/>
  <c r="AI618" i="1"/>
  <c r="AG618" i="1"/>
  <c r="AE618" i="1"/>
  <c r="AC618" i="1"/>
  <c r="V618" i="1"/>
  <c r="AI617" i="1"/>
  <c r="AG617" i="1"/>
  <c r="AE617" i="1"/>
  <c r="AC617" i="1"/>
  <c r="V617" i="1"/>
  <c r="AI616" i="1"/>
  <c r="AG616" i="1"/>
  <c r="AE616" i="1"/>
  <c r="AC616" i="1"/>
  <c r="V616" i="1"/>
  <c r="AI615" i="1"/>
  <c r="AG615" i="1"/>
  <c r="AE615" i="1"/>
  <c r="AC615" i="1"/>
  <c r="V615" i="1"/>
  <c r="AI614" i="1"/>
  <c r="AG614" i="1"/>
  <c r="AE614" i="1"/>
  <c r="AC614" i="1"/>
  <c r="V614" i="1"/>
  <c r="AI613" i="1"/>
  <c r="AG613" i="1"/>
  <c r="AE613" i="1"/>
  <c r="AC613" i="1"/>
  <c r="V613" i="1"/>
  <c r="AI612" i="1"/>
  <c r="AG612" i="1"/>
  <c r="AE612" i="1"/>
  <c r="AC612" i="1"/>
  <c r="V612" i="1"/>
  <c r="AI611" i="1"/>
  <c r="AG611" i="1"/>
  <c r="AE611" i="1"/>
  <c r="AC611" i="1"/>
  <c r="V611" i="1"/>
  <c r="AI610" i="1"/>
  <c r="AG610" i="1"/>
  <c r="AE610" i="1"/>
  <c r="AC610" i="1"/>
  <c r="V610" i="1"/>
  <c r="AI609" i="1"/>
  <c r="AG609" i="1"/>
  <c r="AE609" i="1"/>
  <c r="AC609" i="1"/>
  <c r="V609" i="1"/>
  <c r="AI608" i="1"/>
  <c r="AG608" i="1"/>
  <c r="AE608" i="1"/>
  <c r="AC608" i="1"/>
  <c r="V608" i="1"/>
  <c r="AI607" i="1"/>
  <c r="AG607" i="1"/>
  <c r="AE607" i="1"/>
  <c r="AC607" i="1"/>
  <c r="V607" i="1"/>
  <c r="AI606" i="1"/>
  <c r="AG606" i="1"/>
  <c r="AE606" i="1"/>
  <c r="AC606" i="1"/>
  <c r="V606" i="1"/>
  <c r="AI605" i="1"/>
  <c r="AG605" i="1"/>
  <c r="AE605" i="1"/>
  <c r="AC605" i="1"/>
  <c r="V605" i="1"/>
  <c r="AI604" i="1"/>
  <c r="AG604" i="1"/>
  <c r="AE604" i="1"/>
  <c r="AC604" i="1"/>
  <c r="V604" i="1"/>
  <c r="AI603" i="1"/>
  <c r="AG603" i="1"/>
  <c r="AE603" i="1"/>
  <c r="AC603" i="1"/>
  <c r="V603" i="1"/>
  <c r="AI602" i="1"/>
  <c r="AG602" i="1"/>
  <c r="AE602" i="1"/>
  <c r="AC602" i="1"/>
  <c r="V602" i="1"/>
  <c r="AI601" i="1"/>
  <c r="AG601" i="1"/>
  <c r="AE601" i="1"/>
  <c r="AC601" i="1"/>
  <c r="V601" i="1"/>
  <c r="AI600" i="1"/>
  <c r="AG600" i="1"/>
  <c r="AE600" i="1"/>
  <c r="AC600" i="1"/>
  <c r="V600" i="1"/>
  <c r="AI599" i="1"/>
  <c r="AG599" i="1"/>
  <c r="AE599" i="1"/>
  <c r="AC599" i="1"/>
  <c r="V599" i="1"/>
  <c r="AI598" i="1"/>
  <c r="AG598" i="1"/>
  <c r="AE598" i="1"/>
  <c r="AC598" i="1"/>
  <c r="V598" i="1"/>
  <c r="AI597" i="1"/>
  <c r="AG597" i="1"/>
  <c r="AE597" i="1"/>
  <c r="AC597" i="1"/>
  <c r="V597" i="1"/>
  <c r="AI596" i="1"/>
  <c r="AG596" i="1"/>
  <c r="AE596" i="1"/>
  <c r="AC596" i="1"/>
  <c r="V596" i="1"/>
  <c r="AI595" i="1"/>
  <c r="AG595" i="1"/>
  <c r="AE595" i="1"/>
  <c r="AC595" i="1"/>
  <c r="V595" i="1"/>
  <c r="AI594" i="1"/>
  <c r="AG594" i="1"/>
  <c r="AE594" i="1"/>
  <c r="AC594" i="1"/>
  <c r="V594" i="1"/>
  <c r="AI593" i="1"/>
  <c r="AG593" i="1"/>
  <c r="AE593" i="1"/>
  <c r="AC593" i="1"/>
  <c r="V593" i="1"/>
  <c r="AI592" i="1"/>
  <c r="AG592" i="1"/>
  <c r="AE592" i="1"/>
  <c r="AC592" i="1"/>
  <c r="V592" i="1"/>
  <c r="AI591" i="1"/>
  <c r="AG591" i="1"/>
  <c r="AE591" i="1"/>
  <c r="AC591" i="1"/>
  <c r="V591" i="1"/>
  <c r="AI590" i="1"/>
  <c r="AG590" i="1"/>
  <c r="AE590" i="1"/>
  <c r="AC590" i="1"/>
  <c r="V590" i="1"/>
  <c r="AI589" i="1"/>
  <c r="AG589" i="1"/>
  <c r="AE589" i="1"/>
  <c r="AC589" i="1"/>
  <c r="V589" i="1"/>
  <c r="AI588" i="1"/>
  <c r="AG588" i="1"/>
  <c r="AE588" i="1"/>
  <c r="AC588" i="1"/>
  <c r="V588" i="1"/>
  <c r="AI587" i="1"/>
  <c r="AG587" i="1"/>
  <c r="AE587" i="1"/>
  <c r="AC587" i="1"/>
  <c r="V587" i="1"/>
  <c r="AI586" i="1"/>
  <c r="AG586" i="1"/>
  <c r="AE586" i="1"/>
  <c r="AC586" i="1"/>
  <c r="V586" i="1"/>
  <c r="AI585" i="1"/>
  <c r="AG585" i="1"/>
  <c r="AE585" i="1"/>
  <c r="AC585" i="1"/>
  <c r="V585" i="1"/>
  <c r="AI584" i="1"/>
  <c r="AG584" i="1"/>
  <c r="AE584" i="1"/>
  <c r="AC584" i="1"/>
  <c r="V584" i="1"/>
  <c r="AI583" i="1"/>
  <c r="AG583" i="1"/>
  <c r="AE583" i="1"/>
  <c r="AC583" i="1"/>
  <c r="V583" i="1"/>
  <c r="AI582" i="1"/>
  <c r="AG582" i="1"/>
  <c r="AE582" i="1"/>
  <c r="AC582" i="1"/>
  <c r="V582" i="1"/>
  <c r="AI581" i="1"/>
  <c r="AG581" i="1"/>
  <c r="AE581" i="1"/>
  <c r="AC581" i="1"/>
  <c r="V581" i="1"/>
  <c r="AI580" i="1"/>
  <c r="AG580" i="1"/>
  <c r="AE580" i="1"/>
  <c r="AC580" i="1"/>
  <c r="V580" i="1"/>
  <c r="AI579" i="1"/>
  <c r="AG579" i="1"/>
  <c r="AE579" i="1"/>
  <c r="AC579" i="1"/>
  <c r="V579" i="1"/>
  <c r="AI578" i="1"/>
  <c r="AG578" i="1"/>
  <c r="AE578" i="1"/>
  <c r="AC578" i="1"/>
  <c r="V578" i="1"/>
  <c r="AI577" i="1"/>
  <c r="AG577" i="1"/>
  <c r="AE577" i="1"/>
  <c r="AC577" i="1"/>
  <c r="V577" i="1"/>
  <c r="AI576" i="1"/>
  <c r="AG576" i="1"/>
  <c r="AE576" i="1"/>
  <c r="AC576" i="1"/>
  <c r="V576" i="1"/>
  <c r="AI575" i="1"/>
  <c r="AG575" i="1"/>
  <c r="AE575" i="1"/>
  <c r="AC575" i="1"/>
  <c r="V575" i="1"/>
  <c r="AI574" i="1"/>
  <c r="AG574" i="1"/>
  <c r="AE574" i="1"/>
  <c r="AC574" i="1"/>
  <c r="V574" i="1"/>
  <c r="AI573" i="1"/>
  <c r="AG573" i="1"/>
  <c r="AE573" i="1"/>
  <c r="AC573" i="1"/>
  <c r="V573" i="1"/>
  <c r="AI572" i="1"/>
  <c r="AG572" i="1"/>
  <c r="AE572" i="1"/>
  <c r="AC572" i="1"/>
  <c r="V572" i="1"/>
  <c r="AI571" i="1"/>
  <c r="AG571" i="1"/>
  <c r="AE571" i="1"/>
  <c r="AC571" i="1"/>
  <c r="V571" i="1"/>
  <c r="AI570" i="1"/>
  <c r="AG570" i="1"/>
  <c r="AE570" i="1"/>
  <c r="AC570" i="1"/>
  <c r="V570" i="1"/>
  <c r="AI569" i="1"/>
  <c r="AG569" i="1"/>
  <c r="AE569" i="1"/>
  <c r="AC569" i="1"/>
  <c r="V569" i="1"/>
  <c r="AI568" i="1"/>
  <c r="AG568" i="1"/>
  <c r="AE568" i="1"/>
  <c r="AC568" i="1"/>
  <c r="V568" i="1"/>
  <c r="AI567" i="1"/>
  <c r="AG567" i="1"/>
  <c r="AE567" i="1"/>
  <c r="AC567" i="1"/>
  <c r="V567" i="1"/>
  <c r="AI566" i="1"/>
  <c r="AG566" i="1"/>
  <c r="AE566" i="1"/>
  <c r="AC566" i="1"/>
  <c r="V566" i="1"/>
  <c r="AI565" i="1"/>
  <c r="AG565" i="1"/>
  <c r="AE565" i="1"/>
  <c r="AC565" i="1"/>
  <c r="V565" i="1"/>
  <c r="AI564" i="1"/>
  <c r="AG564" i="1"/>
  <c r="AE564" i="1"/>
  <c r="AC564" i="1"/>
  <c r="V564" i="1"/>
  <c r="AI563" i="1"/>
  <c r="AG563" i="1"/>
  <c r="AE563" i="1"/>
  <c r="AC563" i="1"/>
  <c r="V563" i="1"/>
  <c r="AI562" i="1"/>
  <c r="AG562" i="1"/>
  <c r="AE562" i="1"/>
  <c r="AC562" i="1"/>
  <c r="V562" i="1"/>
  <c r="AI561" i="1"/>
  <c r="AG561" i="1"/>
  <c r="AE561" i="1"/>
  <c r="AC561" i="1"/>
  <c r="V561" i="1"/>
  <c r="AI560" i="1"/>
  <c r="AG560" i="1"/>
  <c r="AE560" i="1"/>
  <c r="AC560" i="1"/>
  <c r="V560" i="1"/>
  <c r="AI559" i="1"/>
  <c r="AG559" i="1"/>
  <c r="AE559" i="1"/>
  <c r="AC559" i="1"/>
  <c r="V559" i="1"/>
  <c r="AI558" i="1"/>
  <c r="AG558" i="1"/>
  <c r="AE558" i="1"/>
  <c r="AC558" i="1"/>
  <c r="V558" i="1"/>
  <c r="AI557" i="1"/>
  <c r="AG557" i="1"/>
  <c r="AE557" i="1"/>
  <c r="AC557" i="1"/>
  <c r="V557" i="1"/>
  <c r="AI556" i="1"/>
  <c r="AG556" i="1"/>
  <c r="AE556" i="1"/>
  <c r="AC556" i="1"/>
  <c r="V556" i="1"/>
  <c r="AI555" i="1"/>
  <c r="AG555" i="1"/>
  <c r="AE555" i="1"/>
  <c r="AC555" i="1"/>
  <c r="V555" i="1"/>
  <c r="AI554" i="1"/>
  <c r="AG554" i="1"/>
  <c r="AE554" i="1"/>
  <c r="AC554" i="1"/>
  <c r="V554" i="1"/>
  <c r="AI553" i="1"/>
  <c r="AG553" i="1"/>
  <c r="AE553" i="1"/>
  <c r="AC553" i="1"/>
  <c r="V553" i="1"/>
  <c r="AI552" i="1"/>
  <c r="AG552" i="1"/>
  <c r="AE552" i="1"/>
  <c r="AC552" i="1"/>
  <c r="V552" i="1"/>
  <c r="AI551" i="1"/>
  <c r="AG551" i="1"/>
  <c r="AE551" i="1"/>
  <c r="AC551" i="1"/>
  <c r="V551" i="1"/>
  <c r="AI550" i="1"/>
  <c r="AG550" i="1"/>
  <c r="AE550" i="1"/>
  <c r="AC550" i="1"/>
  <c r="V550" i="1"/>
  <c r="AI549" i="1"/>
  <c r="AG549" i="1"/>
  <c r="AE549" i="1"/>
  <c r="AC549" i="1"/>
  <c r="V549" i="1"/>
  <c r="AI548" i="1"/>
  <c r="AG548" i="1"/>
  <c r="AE548" i="1"/>
  <c r="AC548" i="1"/>
  <c r="V548" i="1"/>
  <c r="AI547" i="1"/>
  <c r="AG547" i="1"/>
  <c r="AE547" i="1"/>
  <c r="AC547" i="1"/>
  <c r="V547" i="1"/>
  <c r="AI546" i="1"/>
  <c r="AG546" i="1"/>
  <c r="AE546" i="1"/>
  <c r="AC546" i="1"/>
  <c r="V546" i="1"/>
  <c r="AI545" i="1"/>
  <c r="AG545" i="1"/>
  <c r="AE545" i="1"/>
  <c r="AC545" i="1"/>
  <c r="V545" i="1"/>
  <c r="AI544" i="1"/>
  <c r="AG544" i="1"/>
  <c r="AE544" i="1"/>
  <c r="AC544" i="1"/>
  <c r="V544" i="1"/>
  <c r="AI543" i="1"/>
  <c r="AG543" i="1"/>
  <c r="AE543" i="1"/>
  <c r="AC543" i="1"/>
  <c r="V543" i="1"/>
  <c r="AI542" i="1"/>
  <c r="AG542" i="1"/>
  <c r="AE542" i="1"/>
  <c r="AC542" i="1"/>
  <c r="V542" i="1"/>
  <c r="AI541" i="1"/>
  <c r="AG541" i="1"/>
  <c r="AE541" i="1"/>
  <c r="AC541" i="1"/>
  <c r="V541" i="1"/>
  <c r="AI540" i="1"/>
  <c r="AG540" i="1"/>
  <c r="AE540" i="1"/>
  <c r="AC540" i="1"/>
  <c r="V540" i="1"/>
  <c r="AI539" i="1"/>
  <c r="AG539" i="1"/>
  <c r="AE539" i="1"/>
  <c r="AC539" i="1"/>
  <c r="V539" i="1"/>
  <c r="AI538" i="1"/>
  <c r="AG538" i="1"/>
  <c r="AE538" i="1"/>
  <c r="AC538" i="1"/>
  <c r="V538" i="1"/>
  <c r="AI537" i="1"/>
  <c r="AG537" i="1"/>
  <c r="AE537" i="1"/>
  <c r="AC537" i="1"/>
  <c r="V537" i="1"/>
  <c r="AI536" i="1"/>
  <c r="AG536" i="1"/>
  <c r="AE536" i="1"/>
  <c r="AC536" i="1"/>
  <c r="V536" i="1"/>
  <c r="AI535" i="1"/>
  <c r="AG535" i="1"/>
  <c r="AE535" i="1"/>
  <c r="AC535" i="1"/>
  <c r="V535" i="1"/>
  <c r="AI534" i="1"/>
  <c r="AG534" i="1"/>
  <c r="AE534" i="1"/>
  <c r="AC534" i="1"/>
  <c r="V534" i="1"/>
  <c r="AI533" i="1"/>
  <c r="AG533" i="1"/>
  <c r="AE533" i="1"/>
  <c r="AC533" i="1"/>
  <c r="V533" i="1"/>
  <c r="AI532" i="1"/>
  <c r="AG532" i="1"/>
  <c r="AE532" i="1"/>
  <c r="AC532" i="1"/>
  <c r="V532" i="1"/>
  <c r="AI531" i="1"/>
  <c r="AG531" i="1"/>
  <c r="AE531" i="1"/>
  <c r="AC531" i="1"/>
  <c r="V531" i="1"/>
  <c r="AI530" i="1"/>
  <c r="AG530" i="1"/>
  <c r="AE530" i="1"/>
  <c r="AC530" i="1"/>
  <c r="V530" i="1"/>
  <c r="AI529" i="1"/>
  <c r="AG529" i="1"/>
  <c r="AE529" i="1"/>
  <c r="AC529" i="1"/>
  <c r="V529" i="1"/>
  <c r="AI528" i="1"/>
  <c r="AG528" i="1"/>
  <c r="AE528" i="1"/>
  <c r="AC528" i="1"/>
  <c r="V528" i="1"/>
  <c r="AI527" i="1"/>
  <c r="AG527" i="1"/>
  <c r="AE527" i="1"/>
  <c r="AC527" i="1"/>
  <c r="V527" i="1"/>
  <c r="AI526" i="1"/>
  <c r="AG526" i="1"/>
  <c r="AE526" i="1"/>
  <c r="AC526" i="1"/>
  <c r="V526" i="1"/>
  <c r="AI525" i="1"/>
  <c r="AG525" i="1"/>
  <c r="AE525" i="1"/>
  <c r="AC525" i="1"/>
  <c r="V525" i="1"/>
  <c r="AI524" i="1"/>
  <c r="AG524" i="1"/>
  <c r="AE524" i="1"/>
  <c r="AC524" i="1"/>
  <c r="V524" i="1"/>
  <c r="AI523" i="1"/>
  <c r="AG523" i="1"/>
  <c r="AE523" i="1"/>
  <c r="AC523" i="1"/>
  <c r="V523" i="1"/>
  <c r="AI522" i="1"/>
  <c r="AG522" i="1"/>
  <c r="AE522" i="1"/>
  <c r="AC522" i="1"/>
  <c r="V522" i="1"/>
  <c r="AI521" i="1"/>
  <c r="AG521" i="1"/>
  <c r="AE521" i="1"/>
  <c r="AC521" i="1"/>
  <c r="V521" i="1"/>
  <c r="AI520" i="1"/>
  <c r="AG520" i="1"/>
  <c r="AE520" i="1"/>
  <c r="AC520" i="1"/>
  <c r="V520" i="1"/>
  <c r="AI519" i="1"/>
  <c r="AG519" i="1"/>
  <c r="AE519" i="1"/>
  <c r="AC519" i="1"/>
  <c r="V519" i="1"/>
  <c r="AI518" i="1"/>
  <c r="AG518" i="1"/>
  <c r="AE518" i="1"/>
  <c r="AC518" i="1"/>
  <c r="V518" i="1"/>
  <c r="AI517" i="1"/>
  <c r="AG517" i="1"/>
  <c r="AE517" i="1"/>
  <c r="AC517" i="1"/>
  <c r="V517" i="1"/>
  <c r="AI516" i="1"/>
  <c r="AG516" i="1"/>
  <c r="AE516" i="1"/>
  <c r="AC516" i="1"/>
  <c r="V516" i="1"/>
  <c r="AI515" i="1"/>
  <c r="AG515" i="1"/>
  <c r="AE515" i="1"/>
  <c r="AC515" i="1"/>
  <c r="V515" i="1"/>
  <c r="AI514" i="1"/>
  <c r="AG514" i="1"/>
  <c r="AE514" i="1"/>
  <c r="AC514" i="1"/>
  <c r="V514" i="1"/>
  <c r="AI513" i="1"/>
  <c r="AG513" i="1"/>
  <c r="AE513" i="1"/>
  <c r="AC513" i="1"/>
  <c r="V513" i="1"/>
  <c r="AI512" i="1"/>
  <c r="AG512" i="1"/>
  <c r="AE512" i="1"/>
  <c r="AC512" i="1"/>
  <c r="V512" i="1"/>
  <c r="AI511" i="1"/>
  <c r="AG511" i="1"/>
  <c r="AE511" i="1"/>
  <c r="AC511" i="1"/>
  <c r="V511" i="1"/>
  <c r="AI510" i="1"/>
  <c r="AG510" i="1"/>
  <c r="AE510" i="1"/>
  <c r="AC510" i="1"/>
  <c r="V510" i="1"/>
  <c r="AI509" i="1"/>
  <c r="AG509" i="1"/>
  <c r="AE509" i="1"/>
  <c r="AC509" i="1"/>
  <c r="V509" i="1"/>
  <c r="AI508" i="1"/>
  <c r="AG508" i="1"/>
  <c r="AE508" i="1"/>
  <c r="AC508" i="1"/>
  <c r="V508" i="1"/>
  <c r="AI507" i="1"/>
  <c r="AG507" i="1"/>
  <c r="AE507" i="1"/>
  <c r="AC507" i="1"/>
  <c r="V507" i="1"/>
  <c r="AI506" i="1"/>
  <c r="AG506" i="1"/>
  <c r="AE506" i="1"/>
  <c r="AC506" i="1"/>
  <c r="V506" i="1"/>
  <c r="AI505" i="1"/>
  <c r="AG505" i="1"/>
  <c r="AE505" i="1"/>
  <c r="AC505" i="1"/>
  <c r="V505" i="1"/>
  <c r="AI504" i="1"/>
  <c r="AG504" i="1"/>
  <c r="AE504" i="1"/>
  <c r="AC504" i="1"/>
  <c r="V504" i="1"/>
  <c r="AI503" i="1"/>
  <c r="AG503" i="1"/>
  <c r="AE503" i="1"/>
  <c r="AC503" i="1"/>
  <c r="V503" i="1"/>
  <c r="AI502" i="1"/>
  <c r="AG502" i="1"/>
  <c r="AE502" i="1"/>
  <c r="AC502" i="1"/>
  <c r="V502" i="1"/>
  <c r="AI501" i="1"/>
  <c r="AG501" i="1"/>
  <c r="AE501" i="1"/>
  <c r="AC501" i="1"/>
  <c r="V501" i="1"/>
  <c r="AI500" i="1"/>
  <c r="AG500" i="1"/>
  <c r="AE500" i="1"/>
  <c r="AC500" i="1"/>
  <c r="V500" i="1"/>
  <c r="AI499" i="1"/>
  <c r="AG499" i="1"/>
  <c r="AE499" i="1"/>
  <c r="AC499" i="1"/>
  <c r="V499" i="1"/>
  <c r="AI498" i="1"/>
  <c r="AG498" i="1"/>
  <c r="AE498" i="1"/>
  <c r="AC498" i="1"/>
  <c r="V498" i="1"/>
  <c r="AI497" i="1"/>
  <c r="AG497" i="1"/>
  <c r="AE497" i="1"/>
  <c r="AC497" i="1"/>
  <c r="V497" i="1"/>
  <c r="AI496" i="1"/>
  <c r="AG496" i="1"/>
  <c r="AE496" i="1"/>
  <c r="AC496" i="1"/>
  <c r="V496" i="1"/>
  <c r="AI495" i="1"/>
  <c r="AG495" i="1"/>
  <c r="AE495" i="1"/>
  <c r="AC495" i="1"/>
  <c r="V495" i="1"/>
  <c r="AI494" i="1"/>
  <c r="AG494" i="1"/>
  <c r="AE494" i="1"/>
  <c r="AC494" i="1"/>
  <c r="V494" i="1"/>
  <c r="AI493" i="1"/>
  <c r="AG493" i="1"/>
  <c r="AE493" i="1"/>
  <c r="AC493" i="1"/>
  <c r="V493" i="1"/>
  <c r="AI492" i="1"/>
  <c r="AG492" i="1"/>
  <c r="AE492" i="1"/>
  <c r="AC492" i="1"/>
  <c r="V492" i="1"/>
  <c r="AI491" i="1"/>
  <c r="AG491" i="1"/>
  <c r="AE491" i="1"/>
  <c r="AC491" i="1"/>
  <c r="V491" i="1"/>
  <c r="AI490" i="1"/>
  <c r="AG490" i="1"/>
  <c r="AE490" i="1"/>
  <c r="AC490" i="1"/>
  <c r="V490" i="1"/>
  <c r="AI489" i="1"/>
  <c r="AG489" i="1"/>
  <c r="AE489" i="1"/>
  <c r="AC489" i="1"/>
  <c r="V489" i="1"/>
  <c r="AI488" i="1"/>
  <c r="AG488" i="1"/>
  <c r="AE488" i="1"/>
  <c r="AC488" i="1"/>
  <c r="V488" i="1"/>
  <c r="AI487" i="1"/>
  <c r="AG487" i="1"/>
  <c r="AE487" i="1"/>
  <c r="AC487" i="1"/>
  <c r="V487" i="1"/>
  <c r="AI486" i="1"/>
  <c r="AG486" i="1"/>
  <c r="AE486" i="1"/>
  <c r="AC486" i="1"/>
  <c r="V486" i="1"/>
  <c r="AI485" i="1"/>
  <c r="AG485" i="1"/>
  <c r="AE485" i="1"/>
  <c r="AC485" i="1"/>
  <c r="V485" i="1"/>
  <c r="AI484" i="1"/>
  <c r="AG484" i="1"/>
  <c r="AE484" i="1"/>
  <c r="AC484" i="1"/>
  <c r="V484" i="1"/>
  <c r="AI483" i="1"/>
  <c r="AG483" i="1"/>
  <c r="AE483" i="1"/>
  <c r="AC483" i="1"/>
  <c r="V483" i="1"/>
  <c r="AI482" i="1"/>
  <c r="AG482" i="1"/>
  <c r="AE482" i="1"/>
  <c r="AC482" i="1"/>
  <c r="V482" i="1"/>
  <c r="AI481" i="1"/>
  <c r="AG481" i="1"/>
  <c r="AE481" i="1"/>
  <c r="AC481" i="1"/>
  <c r="V481" i="1"/>
  <c r="AI480" i="1"/>
  <c r="AG480" i="1"/>
  <c r="AE480" i="1"/>
  <c r="AC480" i="1"/>
  <c r="V480" i="1"/>
  <c r="AI479" i="1"/>
  <c r="AG479" i="1"/>
  <c r="AE479" i="1"/>
  <c r="AC479" i="1"/>
  <c r="V479" i="1"/>
  <c r="AI478" i="1"/>
  <c r="AG478" i="1"/>
  <c r="AE478" i="1"/>
  <c r="AC478" i="1"/>
  <c r="V478" i="1"/>
  <c r="AI477" i="1"/>
  <c r="AG477" i="1"/>
  <c r="AE477" i="1"/>
  <c r="AC477" i="1"/>
  <c r="V477" i="1"/>
  <c r="AI476" i="1"/>
  <c r="AG476" i="1"/>
  <c r="AE476" i="1"/>
  <c r="AC476" i="1"/>
  <c r="V476" i="1"/>
  <c r="AI475" i="1"/>
  <c r="AG475" i="1"/>
  <c r="AE475" i="1"/>
  <c r="AC475" i="1"/>
  <c r="V475" i="1"/>
  <c r="AI474" i="1"/>
  <c r="AG474" i="1"/>
  <c r="AE474" i="1"/>
  <c r="AC474" i="1"/>
  <c r="V474" i="1"/>
  <c r="AI473" i="1"/>
  <c r="AG473" i="1"/>
  <c r="AE473" i="1"/>
  <c r="AC473" i="1"/>
  <c r="V473" i="1"/>
  <c r="AI472" i="1"/>
  <c r="AG472" i="1"/>
  <c r="AE472" i="1"/>
  <c r="AC472" i="1"/>
  <c r="V472" i="1"/>
  <c r="AI471" i="1"/>
  <c r="AG471" i="1"/>
  <c r="AE471" i="1"/>
  <c r="AC471" i="1"/>
  <c r="V471" i="1"/>
  <c r="AI470" i="1"/>
  <c r="AG470" i="1"/>
  <c r="AE470" i="1"/>
  <c r="AC470" i="1"/>
  <c r="V470" i="1"/>
  <c r="AI469" i="1"/>
  <c r="AG469" i="1"/>
  <c r="AE469" i="1"/>
  <c r="AC469" i="1"/>
  <c r="V469" i="1"/>
  <c r="AI468" i="1"/>
  <c r="AG468" i="1"/>
  <c r="AE468" i="1"/>
  <c r="AC468" i="1"/>
  <c r="V468" i="1"/>
  <c r="AI467" i="1"/>
  <c r="AG467" i="1"/>
  <c r="AE467" i="1"/>
  <c r="AC467" i="1"/>
  <c r="V467" i="1"/>
  <c r="AI466" i="1"/>
  <c r="AG466" i="1"/>
  <c r="AE466" i="1"/>
  <c r="AC466" i="1"/>
  <c r="V466" i="1"/>
  <c r="AI465" i="1"/>
  <c r="AG465" i="1"/>
  <c r="AE465" i="1"/>
  <c r="AC465" i="1"/>
  <c r="V465" i="1"/>
  <c r="AI464" i="1"/>
  <c r="AG464" i="1"/>
  <c r="AE464" i="1"/>
  <c r="AC464" i="1"/>
  <c r="V464" i="1"/>
  <c r="AI463" i="1"/>
  <c r="AG463" i="1"/>
  <c r="AE463" i="1"/>
  <c r="AC463" i="1"/>
  <c r="V463" i="1"/>
  <c r="AI462" i="1"/>
  <c r="AG462" i="1"/>
  <c r="AE462" i="1"/>
  <c r="AC462" i="1"/>
  <c r="V462" i="1"/>
  <c r="AI461" i="1"/>
  <c r="AG461" i="1"/>
  <c r="AE461" i="1"/>
  <c r="AC461" i="1"/>
  <c r="V461" i="1"/>
  <c r="AI460" i="1"/>
  <c r="AG460" i="1"/>
  <c r="AE460" i="1"/>
  <c r="AC460" i="1"/>
  <c r="V460" i="1"/>
  <c r="AI459" i="1"/>
  <c r="AG459" i="1"/>
  <c r="AE459" i="1"/>
  <c r="AC459" i="1"/>
  <c r="V459" i="1"/>
  <c r="AI458" i="1"/>
  <c r="AG458" i="1"/>
  <c r="AE458" i="1"/>
  <c r="AC458" i="1"/>
  <c r="V458" i="1"/>
  <c r="AI457" i="1"/>
  <c r="AG457" i="1"/>
  <c r="AE457" i="1"/>
  <c r="AC457" i="1"/>
  <c r="V457" i="1"/>
  <c r="AI456" i="1"/>
  <c r="AG456" i="1"/>
  <c r="AE456" i="1"/>
  <c r="AC456" i="1"/>
  <c r="V456" i="1"/>
  <c r="AI455" i="1"/>
  <c r="AG455" i="1"/>
  <c r="AE455" i="1"/>
  <c r="AC455" i="1"/>
  <c r="V455" i="1"/>
  <c r="AI454" i="1"/>
  <c r="AG454" i="1"/>
  <c r="AE454" i="1"/>
  <c r="AC454" i="1"/>
  <c r="V454" i="1"/>
  <c r="AI453" i="1"/>
  <c r="AG453" i="1"/>
  <c r="AE453" i="1"/>
  <c r="AC453" i="1"/>
  <c r="V453" i="1"/>
  <c r="AI452" i="1"/>
  <c r="AG452" i="1"/>
  <c r="AE452" i="1"/>
  <c r="AC452" i="1"/>
  <c r="V452" i="1"/>
  <c r="AI451" i="1"/>
  <c r="AG451" i="1"/>
  <c r="AE451" i="1"/>
  <c r="AC451" i="1"/>
  <c r="V451" i="1"/>
  <c r="AI450" i="1"/>
  <c r="AG450" i="1"/>
  <c r="AE450" i="1"/>
  <c r="AC450" i="1"/>
  <c r="V450" i="1"/>
  <c r="AI449" i="1"/>
  <c r="AG449" i="1"/>
  <c r="AE449" i="1"/>
  <c r="AC449" i="1"/>
  <c r="V449" i="1"/>
  <c r="AI448" i="1"/>
  <c r="AG448" i="1"/>
  <c r="AE448" i="1"/>
  <c r="AC448" i="1"/>
  <c r="V448" i="1"/>
  <c r="AI447" i="1"/>
  <c r="AG447" i="1"/>
  <c r="AE447" i="1"/>
  <c r="AC447" i="1"/>
  <c r="V447" i="1"/>
  <c r="AI446" i="1"/>
  <c r="AG446" i="1"/>
  <c r="AE446" i="1"/>
  <c r="AC446" i="1"/>
  <c r="V446" i="1"/>
  <c r="AI445" i="1"/>
  <c r="AG445" i="1"/>
  <c r="AE445" i="1"/>
  <c r="AC445" i="1"/>
  <c r="V445" i="1"/>
  <c r="AI444" i="1"/>
  <c r="AG444" i="1"/>
  <c r="AE444" i="1"/>
  <c r="AC444" i="1"/>
  <c r="V444" i="1"/>
  <c r="AI443" i="1"/>
  <c r="AG443" i="1"/>
  <c r="AE443" i="1"/>
  <c r="AC443" i="1"/>
  <c r="V443" i="1"/>
  <c r="AI442" i="1"/>
  <c r="AG442" i="1"/>
  <c r="AE442" i="1"/>
  <c r="AC442" i="1"/>
  <c r="V442" i="1"/>
  <c r="AI441" i="1"/>
  <c r="AG441" i="1"/>
  <c r="AE441" i="1"/>
  <c r="AC441" i="1"/>
  <c r="V441" i="1"/>
  <c r="AI440" i="1"/>
  <c r="AG440" i="1"/>
  <c r="AE440" i="1"/>
  <c r="AC440" i="1"/>
  <c r="V440" i="1"/>
  <c r="AI439" i="1"/>
  <c r="AG439" i="1"/>
  <c r="AE439" i="1"/>
  <c r="AC439" i="1"/>
  <c r="V439" i="1"/>
  <c r="AI438" i="1"/>
  <c r="AG438" i="1"/>
  <c r="AE438" i="1"/>
  <c r="AC438" i="1"/>
  <c r="V438" i="1"/>
  <c r="AI437" i="1"/>
  <c r="AG437" i="1"/>
  <c r="AE437" i="1"/>
  <c r="AC437" i="1"/>
  <c r="V437" i="1"/>
  <c r="AI436" i="1"/>
  <c r="AG436" i="1"/>
  <c r="AE436" i="1"/>
  <c r="AC436" i="1"/>
  <c r="V436" i="1"/>
  <c r="AI435" i="1"/>
  <c r="AG435" i="1"/>
  <c r="AE435" i="1"/>
  <c r="AC435" i="1"/>
  <c r="V435" i="1"/>
  <c r="AI434" i="1"/>
  <c r="AG434" i="1"/>
  <c r="AE434" i="1"/>
  <c r="AC434" i="1"/>
  <c r="V434" i="1"/>
  <c r="AI433" i="1"/>
  <c r="AG433" i="1"/>
  <c r="AE433" i="1"/>
  <c r="AC433" i="1"/>
  <c r="V433" i="1"/>
  <c r="AI432" i="1"/>
  <c r="AG432" i="1"/>
  <c r="AE432" i="1"/>
  <c r="AC432" i="1"/>
  <c r="V432" i="1"/>
  <c r="AI431" i="1"/>
  <c r="AG431" i="1"/>
  <c r="AE431" i="1"/>
  <c r="AC431" i="1"/>
  <c r="V431" i="1"/>
  <c r="AI430" i="1"/>
  <c r="AG430" i="1"/>
  <c r="AE430" i="1"/>
  <c r="AC430" i="1"/>
  <c r="V430" i="1"/>
  <c r="AI429" i="1"/>
  <c r="AG429" i="1"/>
  <c r="AE429" i="1"/>
  <c r="AC429" i="1"/>
  <c r="V429" i="1"/>
  <c r="AI428" i="1"/>
  <c r="AG428" i="1"/>
  <c r="AE428" i="1"/>
  <c r="AC428" i="1"/>
  <c r="V428" i="1"/>
  <c r="AI427" i="1"/>
  <c r="AG427" i="1"/>
  <c r="AE427" i="1"/>
  <c r="AC427" i="1"/>
  <c r="V427" i="1"/>
  <c r="AI426" i="1"/>
  <c r="AG426" i="1"/>
  <c r="AE426" i="1"/>
  <c r="AC426" i="1"/>
  <c r="V426" i="1"/>
  <c r="AI425" i="1"/>
  <c r="AG425" i="1"/>
  <c r="AE425" i="1"/>
  <c r="AC425" i="1"/>
  <c r="V425" i="1"/>
  <c r="AI424" i="1"/>
  <c r="AG424" i="1"/>
  <c r="AE424" i="1"/>
  <c r="AC424" i="1"/>
  <c r="V424" i="1"/>
  <c r="AI423" i="1"/>
  <c r="AG423" i="1"/>
  <c r="AE423" i="1"/>
  <c r="AC423" i="1"/>
  <c r="V423" i="1"/>
  <c r="AI422" i="1"/>
  <c r="AG422" i="1"/>
  <c r="AE422" i="1"/>
  <c r="AC422" i="1"/>
  <c r="V422" i="1"/>
  <c r="AI421" i="1"/>
  <c r="AG421" i="1"/>
  <c r="AE421" i="1"/>
  <c r="AC421" i="1"/>
  <c r="V421" i="1"/>
  <c r="AI420" i="1"/>
  <c r="AG420" i="1"/>
  <c r="AE420" i="1"/>
  <c r="AC420" i="1"/>
  <c r="V420" i="1"/>
  <c r="AI419" i="1"/>
  <c r="AG419" i="1"/>
  <c r="AE419" i="1"/>
  <c r="AC419" i="1"/>
  <c r="V419" i="1"/>
  <c r="AI418" i="1"/>
  <c r="AG418" i="1"/>
  <c r="AE418" i="1"/>
  <c r="AC418" i="1"/>
  <c r="V418" i="1"/>
  <c r="AI417" i="1"/>
  <c r="AG417" i="1"/>
  <c r="AE417" i="1"/>
  <c r="AC417" i="1"/>
  <c r="V417" i="1"/>
  <c r="AI416" i="1"/>
  <c r="AG416" i="1"/>
  <c r="AE416" i="1"/>
  <c r="AC416" i="1"/>
  <c r="V416" i="1"/>
  <c r="AI415" i="1"/>
  <c r="AG415" i="1"/>
  <c r="AE415" i="1"/>
  <c r="AC415" i="1"/>
  <c r="V415" i="1"/>
  <c r="AI414" i="1"/>
  <c r="AG414" i="1"/>
  <c r="AE414" i="1"/>
  <c r="AC414" i="1"/>
  <c r="V414" i="1"/>
  <c r="AI413" i="1"/>
  <c r="AG413" i="1"/>
  <c r="AE413" i="1"/>
  <c r="AC413" i="1"/>
  <c r="V413" i="1"/>
  <c r="AI412" i="1"/>
  <c r="AG412" i="1"/>
  <c r="AE412" i="1"/>
  <c r="AC412" i="1"/>
  <c r="V412" i="1"/>
  <c r="AI411" i="1"/>
  <c r="AG411" i="1"/>
  <c r="AE411" i="1"/>
  <c r="AC411" i="1"/>
  <c r="V411" i="1"/>
  <c r="AI410" i="1"/>
  <c r="AG410" i="1"/>
  <c r="AE410" i="1"/>
  <c r="AC410" i="1"/>
  <c r="V410" i="1"/>
  <c r="AI409" i="1"/>
  <c r="AG409" i="1"/>
  <c r="AE409" i="1"/>
  <c r="AC409" i="1"/>
  <c r="V409" i="1"/>
  <c r="AI408" i="1"/>
  <c r="AG408" i="1"/>
  <c r="AE408" i="1"/>
  <c r="AC408" i="1"/>
  <c r="V408" i="1"/>
  <c r="AI407" i="1"/>
  <c r="AG407" i="1"/>
  <c r="AE407" i="1"/>
  <c r="AC407" i="1"/>
  <c r="V407" i="1"/>
  <c r="AI406" i="1"/>
  <c r="AG406" i="1"/>
  <c r="AE406" i="1"/>
  <c r="AC406" i="1"/>
  <c r="V406" i="1"/>
  <c r="AI405" i="1"/>
  <c r="AG405" i="1"/>
  <c r="AE405" i="1"/>
  <c r="AC405" i="1"/>
  <c r="V405" i="1"/>
  <c r="AI404" i="1"/>
  <c r="AG404" i="1"/>
  <c r="AE404" i="1"/>
  <c r="AC404" i="1"/>
  <c r="V404" i="1"/>
  <c r="AI403" i="1"/>
  <c r="AG403" i="1"/>
  <c r="AE403" i="1"/>
  <c r="AC403" i="1"/>
  <c r="V403" i="1"/>
  <c r="AI402" i="1"/>
  <c r="AG402" i="1"/>
  <c r="AE402" i="1"/>
  <c r="AC402" i="1"/>
  <c r="V402" i="1"/>
  <c r="AI401" i="1"/>
  <c r="AG401" i="1"/>
  <c r="AE401" i="1"/>
  <c r="AC401" i="1"/>
  <c r="V401" i="1"/>
  <c r="AI400" i="1"/>
  <c r="AG400" i="1"/>
  <c r="AE400" i="1"/>
  <c r="AC400" i="1"/>
  <c r="V400" i="1"/>
  <c r="AI399" i="1"/>
  <c r="AG399" i="1"/>
  <c r="AE399" i="1"/>
  <c r="AC399" i="1"/>
  <c r="V399" i="1"/>
  <c r="AI398" i="1"/>
  <c r="AG398" i="1"/>
  <c r="AE398" i="1"/>
  <c r="AC398" i="1"/>
  <c r="V398" i="1"/>
  <c r="AI397" i="1"/>
  <c r="AG397" i="1"/>
  <c r="AE397" i="1"/>
  <c r="AC397" i="1"/>
  <c r="V397" i="1"/>
  <c r="AI396" i="1"/>
  <c r="AG396" i="1"/>
  <c r="AE396" i="1"/>
  <c r="AC396" i="1"/>
  <c r="V396" i="1"/>
  <c r="AI395" i="1"/>
  <c r="AG395" i="1"/>
  <c r="AE395" i="1"/>
  <c r="AC395" i="1"/>
  <c r="V395" i="1"/>
  <c r="AI394" i="1"/>
  <c r="AG394" i="1"/>
  <c r="AE394" i="1"/>
  <c r="AC394" i="1"/>
  <c r="V394" i="1"/>
  <c r="AI393" i="1"/>
  <c r="AG393" i="1"/>
  <c r="AE393" i="1"/>
  <c r="AC393" i="1"/>
  <c r="V393" i="1"/>
  <c r="AI392" i="1"/>
  <c r="AG392" i="1"/>
  <c r="AE392" i="1"/>
  <c r="AC392" i="1"/>
  <c r="V392" i="1"/>
  <c r="AI391" i="1"/>
  <c r="AG391" i="1"/>
  <c r="AE391" i="1"/>
  <c r="AC391" i="1"/>
  <c r="V391" i="1"/>
  <c r="AI390" i="1"/>
  <c r="AG390" i="1"/>
  <c r="AE390" i="1"/>
  <c r="AC390" i="1"/>
  <c r="V390" i="1"/>
  <c r="AI389" i="1"/>
  <c r="AG389" i="1"/>
  <c r="AE389" i="1"/>
  <c r="AC389" i="1"/>
  <c r="V389" i="1"/>
  <c r="AI388" i="1"/>
  <c r="AG388" i="1"/>
  <c r="AE388" i="1"/>
  <c r="AC388" i="1"/>
  <c r="V388" i="1"/>
  <c r="AI387" i="1"/>
  <c r="AG387" i="1"/>
  <c r="AE387" i="1"/>
  <c r="AC387" i="1"/>
  <c r="V387" i="1"/>
  <c r="AI386" i="1"/>
  <c r="AG386" i="1"/>
  <c r="AE386" i="1"/>
  <c r="AC386" i="1"/>
  <c r="V386" i="1"/>
  <c r="AI385" i="1"/>
  <c r="AG385" i="1"/>
  <c r="AE385" i="1"/>
  <c r="AC385" i="1"/>
  <c r="V385" i="1"/>
  <c r="AI384" i="1"/>
  <c r="AG384" i="1"/>
  <c r="AE384" i="1"/>
  <c r="AC384" i="1"/>
  <c r="V384" i="1"/>
  <c r="AI383" i="1"/>
  <c r="AG383" i="1"/>
  <c r="AE383" i="1"/>
  <c r="AC383" i="1"/>
  <c r="V383" i="1"/>
  <c r="AI382" i="1"/>
  <c r="AG382" i="1"/>
  <c r="AE382" i="1"/>
  <c r="AC382" i="1"/>
  <c r="V382" i="1"/>
  <c r="AI381" i="1"/>
  <c r="AG381" i="1"/>
  <c r="AE381" i="1"/>
  <c r="AC381" i="1"/>
  <c r="V381" i="1"/>
  <c r="AI380" i="1"/>
  <c r="AG380" i="1"/>
  <c r="AE380" i="1"/>
  <c r="AC380" i="1"/>
  <c r="V380" i="1"/>
  <c r="AI379" i="1"/>
  <c r="AG379" i="1"/>
  <c r="AE379" i="1"/>
  <c r="AC379" i="1"/>
  <c r="V379" i="1"/>
  <c r="AI378" i="1"/>
  <c r="AG378" i="1"/>
  <c r="AE378" i="1"/>
  <c r="AC378" i="1"/>
  <c r="V378" i="1"/>
  <c r="AI377" i="1"/>
  <c r="AG377" i="1"/>
  <c r="AE377" i="1"/>
  <c r="AC377" i="1"/>
  <c r="V377" i="1"/>
  <c r="AI376" i="1"/>
  <c r="AG376" i="1"/>
  <c r="AE376" i="1"/>
  <c r="AC376" i="1"/>
  <c r="V376" i="1"/>
  <c r="AI375" i="1"/>
  <c r="AG375" i="1"/>
  <c r="AE375" i="1"/>
  <c r="AC375" i="1"/>
  <c r="V375" i="1"/>
  <c r="AI374" i="1"/>
  <c r="AG374" i="1"/>
  <c r="AE374" i="1"/>
  <c r="AC374" i="1"/>
  <c r="V374" i="1"/>
  <c r="AI373" i="1"/>
  <c r="AG373" i="1"/>
  <c r="AE373" i="1"/>
  <c r="AC373" i="1"/>
  <c r="V373" i="1"/>
  <c r="AI372" i="1"/>
  <c r="AG372" i="1"/>
  <c r="AE372" i="1"/>
  <c r="AC372" i="1"/>
  <c r="V372" i="1"/>
  <c r="AI371" i="1"/>
  <c r="AG371" i="1"/>
  <c r="AE371" i="1"/>
  <c r="AC371" i="1"/>
  <c r="V371" i="1"/>
  <c r="AI370" i="1"/>
  <c r="AG370" i="1"/>
  <c r="AE370" i="1"/>
  <c r="AC370" i="1"/>
  <c r="V370" i="1"/>
  <c r="AI369" i="1"/>
  <c r="AG369" i="1"/>
  <c r="AE369" i="1"/>
  <c r="AC369" i="1"/>
  <c r="V369" i="1"/>
  <c r="AI368" i="1"/>
  <c r="AG368" i="1"/>
  <c r="AE368" i="1"/>
  <c r="AC368" i="1"/>
  <c r="V368" i="1"/>
  <c r="AI367" i="1"/>
  <c r="AG367" i="1"/>
  <c r="AE367" i="1"/>
  <c r="AC367" i="1"/>
  <c r="V367" i="1"/>
  <c r="AI366" i="1"/>
  <c r="AG366" i="1"/>
  <c r="AE366" i="1"/>
  <c r="AC366" i="1"/>
  <c r="V366" i="1"/>
  <c r="AI365" i="1"/>
  <c r="AG365" i="1"/>
  <c r="AE365" i="1"/>
  <c r="AC365" i="1"/>
  <c r="V365" i="1"/>
  <c r="AI364" i="1"/>
  <c r="AG364" i="1"/>
  <c r="AE364" i="1"/>
  <c r="AC364" i="1"/>
  <c r="V364" i="1"/>
  <c r="AI363" i="1"/>
  <c r="AG363" i="1"/>
  <c r="AE363" i="1"/>
  <c r="AC363" i="1"/>
  <c r="V363" i="1"/>
  <c r="AI362" i="1"/>
  <c r="AG362" i="1"/>
  <c r="AE362" i="1"/>
  <c r="AC362" i="1"/>
  <c r="V362" i="1"/>
  <c r="AI361" i="1"/>
  <c r="AG361" i="1"/>
  <c r="AE361" i="1"/>
  <c r="AC361" i="1"/>
  <c r="V361" i="1"/>
  <c r="AI360" i="1"/>
  <c r="AG360" i="1"/>
  <c r="AE360" i="1"/>
  <c r="AC360" i="1"/>
  <c r="V360" i="1"/>
  <c r="AI359" i="1"/>
  <c r="AG359" i="1"/>
  <c r="AE359" i="1"/>
  <c r="AC359" i="1"/>
  <c r="V359" i="1"/>
  <c r="AI358" i="1"/>
  <c r="AG358" i="1"/>
  <c r="AE358" i="1"/>
  <c r="AC358" i="1"/>
  <c r="V358" i="1"/>
  <c r="AI357" i="1"/>
  <c r="AG357" i="1"/>
  <c r="AE357" i="1"/>
  <c r="AC357" i="1"/>
  <c r="V357" i="1"/>
  <c r="AI356" i="1"/>
  <c r="AG356" i="1"/>
  <c r="AE356" i="1"/>
  <c r="AC356" i="1"/>
  <c r="V356" i="1"/>
  <c r="AI355" i="1"/>
  <c r="AG355" i="1"/>
  <c r="AE355" i="1"/>
  <c r="AC355" i="1"/>
  <c r="V355" i="1"/>
  <c r="AI354" i="1"/>
  <c r="AG354" i="1"/>
  <c r="AE354" i="1"/>
  <c r="AC354" i="1"/>
  <c r="V354" i="1"/>
  <c r="AI353" i="1"/>
  <c r="AG353" i="1"/>
  <c r="AE353" i="1"/>
  <c r="AC353" i="1"/>
  <c r="V353" i="1"/>
  <c r="AI352" i="1"/>
  <c r="AG352" i="1"/>
  <c r="AE352" i="1"/>
  <c r="AC352" i="1"/>
  <c r="V352" i="1"/>
  <c r="AI351" i="1"/>
  <c r="AG351" i="1"/>
  <c r="AE351" i="1"/>
  <c r="AC351" i="1"/>
  <c r="V351" i="1"/>
  <c r="AI350" i="1"/>
  <c r="AG350" i="1"/>
  <c r="AE350" i="1"/>
  <c r="AC350" i="1"/>
  <c r="V350" i="1"/>
  <c r="AI349" i="1"/>
  <c r="AG349" i="1"/>
  <c r="AE349" i="1"/>
  <c r="AC349" i="1"/>
  <c r="V349" i="1"/>
  <c r="AI348" i="1"/>
  <c r="AG348" i="1"/>
  <c r="AE348" i="1"/>
  <c r="AC348" i="1"/>
  <c r="V348" i="1"/>
  <c r="AI347" i="1"/>
  <c r="AG347" i="1"/>
  <c r="AE347" i="1"/>
  <c r="AC347" i="1"/>
  <c r="V347" i="1"/>
  <c r="AI346" i="1"/>
  <c r="AG346" i="1"/>
  <c r="AE346" i="1"/>
  <c r="AC346" i="1"/>
  <c r="V346" i="1"/>
  <c r="AI345" i="1"/>
  <c r="AG345" i="1"/>
  <c r="AE345" i="1"/>
  <c r="AC345" i="1"/>
  <c r="V345" i="1"/>
  <c r="AI344" i="1"/>
  <c r="AG344" i="1"/>
  <c r="AE344" i="1"/>
  <c r="AC344" i="1"/>
  <c r="V344" i="1"/>
  <c r="AI343" i="1"/>
  <c r="AG343" i="1"/>
  <c r="AE343" i="1"/>
  <c r="AC343" i="1"/>
  <c r="V343" i="1"/>
  <c r="AI342" i="1"/>
  <c r="AG342" i="1"/>
  <c r="AE342" i="1"/>
  <c r="AC342" i="1"/>
  <c r="V342" i="1"/>
  <c r="AI341" i="1"/>
  <c r="AG341" i="1"/>
  <c r="AE341" i="1"/>
  <c r="AC341" i="1"/>
  <c r="V341" i="1"/>
  <c r="AI340" i="1"/>
  <c r="AG340" i="1"/>
  <c r="AE340" i="1"/>
  <c r="AC340" i="1"/>
  <c r="V340" i="1"/>
  <c r="AI339" i="1"/>
  <c r="AG339" i="1"/>
  <c r="AE339" i="1"/>
  <c r="AC339" i="1"/>
  <c r="V339" i="1"/>
  <c r="AI338" i="1"/>
  <c r="AG338" i="1"/>
  <c r="AE338" i="1"/>
  <c r="AC338" i="1"/>
  <c r="V338" i="1"/>
  <c r="AI337" i="1"/>
  <c r="AG337" i="1"/>
  <c r="AE337" i="1"/>
  <c r="AC337" i="1"/>
  <c r="V337" i="1"/>
  <c r="AI336" i="1"/>
  <c r="AG336" i="1"/>
  <c r="AE336" i="1"/>
  <c r="AC336" i="1"/>
  <c r="V336" i="1"/>
  <c r="AI335" i="1"/>
  <c r="AG335" i="1"/>
  <c r="AE335" i="1"/>
  <c r="AC335" i="1"/>
  <c r="V335" i="1"/>
  <c r="AI334" i="1"/>
  <c r="AG334" i="1"/>
  <c r="AE334" i="1"/>
  <c r="AC334" i="1"/>
  <c r="V334" i="1"/>
  <c r="AI333" i="1"/>
  <c r="AG333" i="1"/>
  <c r="AE333" i="1"/>
  <c r="AC333" i="1"/>
  <c r="V333" i="1"/>
  <c r="AI332" i="1"/>
  <c r="AG332" i="1"/>
  <c r="AE332" i="1"/>
  <c r="AC332" i="1"/>
  <c r="V332" i="1"/>
  <c r="AI331" i="1"/>
  <c r="AG331" i="1"/>
  <c r="AE331" i="1"/>
  <c r="AC331" i="1"/>
  <c r="V331" i="1"/>
  <c r="AI330" i="1"/>
  <c r="AG330" i="1"/>
  <c r="AE330" i="1"/>
  <c r="AC330" i="1"/>
  <c r="V330" i="1"/>
  <c r="AI329" i="1"/>
  <c r="AG329" i="1"/>
  <c r="AE329" i="1"/>
  <c r="AC329" i="1"/>
  <c r="V329" i="1"/>
  <c r="AI328" i="1"/>
  <c r="AG328" i="1"/>
  <c r="AE328" i="1"/>
  <c r="AC328" i="1"/>
  <c r="V328" i="1"/>
  <c r="AI327" i="1"/>
  <c r="AG327" i="1"/>
  <c r="AE327" i="1"/>
  <c r="AC327" i="1"/>
  <c r="V327" i="1"/>
  <c r="AI326" i="1"/>
  <c r="AG326" i="1"/>
  <c r="AE326" i="1"/>
  <c r="AC326" i="1"/>
  <c r="V326" i="1"/>
  <c r="AI325" i="1"/>
  <c r="AG325" i="1"/>
  <c r="AE325" i="1"/>
  <c r="AC325" i="1"/>
  <c r="V325" i="1"/>
  <c r="AI324" i="1"/>
  <c r="AG324" i="1"/>
  <c r="AE324" i="1"/>
  <c r="AC324" i="1"/>
  <c r="V324" i="1"/>
  <c r="AI323" i="1"/>
  <c r="AG323" i="1"/>
  <c r="AE323" i="1"/>
  <c r="AC323" i="1"/>
  <c r="V323" i="1"/>
  <c r="AI322" i="1"/>
  <c r="AG322" i="1"/>
  <c r="AE322" i="1"/>
  <c r="AC322" i="1"/>
  <c r="V322" i="1"/>
  <c r="AI321" i="1"/>
  <c r="AG321" i="1"/>
  <c r="AE321" i="1"/>
  <c r="AC321" i="1"/>
  <c r="V321" i="1"/>
  <c r="AI320" i="1"/>
  <c r="AG320" i="1"/>
  <c r="AE320" i="1"/>
  <c r="AC320" i="1"/>
  <c r="V320" i="1"/>
  <c r="AI319" i="1"/>
  <c r="AG319" i="1"/>
  <c r="AE319" i="1"/>
  <c r="AC319" i="1"/>
  <c r="V319" i="1"/>
  <c r="AI318" i="1"/>
  <c r="AG318" i="1"/>
  <c r="AE318" i="1"/>
  <c r="AC318" i="1"/>
  <c r="V318" i="1"/>
  <c r="AI317" i="1"/>
  <c r="AG317" i="1"/>
  <c r="AE317" i="1"/>
  <c r="AC317" i="1"/>
  <c r="V317" i="1"/>
  <c r="AI316" i="1"/>
  <c r="AG316" i="1"/>
  <c r="AE316" i="1"/>
  <c r="AC316" i="1"/>
  <c r="V316" i="1"/>
  <c r="AI315" i="1"/>
  <c r="AG315" i="1"/>
  <c r="AE315" i="1"/>
  <c r="AC315" i="1"/>
  <c r="V315" i="1"/>
  <c r="AI314" i="1"/>
  <c r="AG314" i="1"/>
  <c r="AE314" i="1"/>
  <c r="AC314" i="1"/>
  <c r="V314" i="1"/>
  <c r="AI313" i="1"/>
  <c r="AG313" i="1"/>
  <c r="AE313" i="1"/>
  <c r="AC313" i="1"/>
  <c r="V313" i="1"/>
  <c r="AI312" i="1"/>
  <c r="AG312" i="1"/>
  <c r="AE312" i="1"/>
  <c r="AC312" i="1"/>
  <c r="V312" i="1"/>
  <c r="AI311" i="1"/>
  <c r="AG311" i="1"/>
  <c r="AE311" i="1"/>
  <c r="AC311" i="1"/>
  <c r="V311" i="1"/>
  <c r="AI310" i="1"/>
  <c r="AG310" i="1"/>
  <c r="AE310" i="1"/>
  <c r="AC310" i="1"/>
  <c r="V310" i="1"/>
  <c r="AI309" i="1"/>
  <c r="AG309" i="1"/>
  <c r="AE309" i="1"/>
  <c r="AC309" i="1"/>
  <c r="V309" i="1"/>
  <c r="AI308" i="1"/>
  <c r="AG308" i="1"/>
  <c r="AE308" i="1"/>
  <c r="AC308" i="1"/>
  <c r="V308" i="1"/>
  <c r="AI307" i="1"/>
  <c r="AG307" i="1"/>
  <c r="AE307" i="1"/>
  <c r="AC307" i="1"/>
  <c r="V307" i="1"/>
  <c r="AI306" i="1"/>
  <c r="AG306" i="1"/>
  <c r="AE306" i="1"/>
  <c r="AC306" i="1"/>
  <c r="V306" i="1"/>
  <c r="AI305" i="1"/>
  <c r="AG305" i="1"/>
  <c r="AE305" i="1"/>
  <c r="AC305" i="1"/>
  <c r="V305" i="1"/>
  <c r="AI304" i="1"/>
  <c r="AG304" i="1"/>
  <c r="AE304" i="1"/>
  <c r="AC304" i="1"/>
  <c r="V304" i="1"/>
  <c r="AI303" i="1"/>
  <c r="AG303" i="1"/>
  <c r="AE303" i="1"/>
  <c r="AC303" i="1"/>
  <c r="V303" i="1"/>
  <c r="AI302" i="1"/>
  <c r="AG302" i="1"/>
  <c r="AE302" i="1"/>
  <c r="AC302" i="1"/>
  <c r="V302" i="1"/>
  <c r="AI301" i="1"/>
  <c r="AG301" i="1"/>
  <c r="AE301" i="1"/>
  <c r="AC301" i="1"/>
  <c r="V301" i="1"/>
  <c r="AI300" i="1"/>
  <c r="AG300" i="1"/>
  <c r="AE300" i="1"/>
  <c r="AC300" i="1"/>
  <c r="V300" i="1"/>
  <c r="AI299" i="1"/>
  <c r="AG299" i="1"/>
  <c r="AE299" i="1"/>
  <c r="AC299" i="1"/>
  <c r="V299" i="1"/>
  <c r="AI298" i="1"/>
  <c r="AG298" i="1"/>
  <c r="AE298" i="1"/>
  <c r="AC298" i="1"/>
  <c r="V298" i="1"/>
  <c r="AI297" i="1"/>
  <c r="AG297" i="1"/>
  <c r="AE297" i="1"/>
  <c r="AC297" i="1"/>
  <c r="V297" i="1"/>
  <c r="AI296" i="1"/>
  <c r="AG296" i="1"/>
  <c r="AE296" i="1"/>
  <c r="AC296" i="1"/>
  <c r="V296" i="1"/>
  <c r="AI295" i="1"/>
  <c r="AG295" i="1"/>
  <c r="AE295" i="1"/>
  <c r="AC295" i="1"/>
  <c r="V295" i="1"/>
  <c r="AI294" i="1"/>
  <c r="AG294" i="1"/>
  <c r="AE294" i="1"/>
  <c r="AC294" i="1"/>
  <c r="V294" i="1"/>
  <c r="AI293" i="1"/>
  <c r="AG293" i="1"/>
  <c r="AE293" i="1"/>
  <c r="AC293" i="1"/>
  <c r="V293" i="1"/>
  <c r="AI292" i="1"/>
  <c r="AG292" i="1"/>
  <c r="AE292" i="1"/>
  <c r="AC292" i="1"/>
  <c r="V292" i="1"/>
  <c r="AI291" i="1"/>
  <c r="AG291" i="1"/>
  <c r="AE291" i="1"/>
  <c r="AC291" i="1"/>
  <c r="V291" i="1"/>
  <c r="AI290" i="1"/>
  <c r="AG290" i="1"/>
  <c r="AE290" i="1"/>
  <c r="AC290" i="1"/>
  <c r="V290" i="1"/>
  <c r="AI289" i="1"/>
  <c r="AG289" i="1"/>
  <c r="AE289" i="1"/>
  <c r="AC289" i="1"/>
  <c r="V289" i="1"/>
  <c r="AI288" i="1"/>
  <c r="AG288" i="1"/>
  <c r="AE288" i="1"/>
  <c r="AC288" i="1"/>
  <c r="V288" i="1"/>
  <c r="AI287" i="1"/>
  <c r="AG287" i="1"/>
  <c r="AE287" i="1"/>
  <c r="AC287" i="1"/>
  <c r="V287" i="1"/>
  <c r="AI286" i="1"/>
  <c r="AG286" i="1"/>
  <c r="AE286" i="1"/>
  <c r="AC286" i="1"/>
  <c r="V286" i="1"/>
  <c r="AI285" i="1"/>
  <c r="AG285" i="1"/>
  <c r="AE285" i="1"/>
  <c r="AC285" i="1"/>
  <c r="V285" i="1"/>
  <c r="AI284" i="1"/>
  <c r="AG284" i="1"/>
  <c r="AE284" i="1"/>
  <c r="AC284" i="1"/>
  <c r="V284" i="1"/>
  <c r="AI283" i="1"/>
  <c r="AG283" i="1"/>
  <c r="AE283" i="1"/>
  <c r="AC283" i="1"/>
  <c r="V283" i="1"/>
  <c r="AI282" i="1"/>
  <c r="AG282" i="1"/>
  <c r="AE282" i="1"/>
  <c r="AC282" i="1"/>
  <c r="V282" i="1"/>
  <c r="AI281" i="1"/>
  <c r="AG281" i="1"/>
  <c r="AE281" i="1"/>
  <c r="AC281" i="1"/>
  <c r="V281" i="1"/>
  <c r="AI280" i="1"/>
  <c r="AG280" i="1"/>
  <c r="AE280" i="1"/>
  <c r="AC280" i="1"/>
  <c r="V280" i="1"/>
  <c r="AI279" i="1"/>
  <c r="AG279" i="1"/>
  <c r="AE279" i="1"/>
  <c r="AC279" i="1"/>
  <c r="V279" i="1"/>
  <c r="AI278" i="1"/>
  <c r="AG278" i="1"/>
  <c r="AE278" i="1"/>
  <c r="AC278" i="1"/>
  <c r="V278" i="1"/>
  <c r="AI277" i="1"/>
  <c r="AG277" i="1"/>
  <c r="AE277" i="1"/>
  <c r="AC277" i="1"/>
  <c r="V277" i="1"/>
  <c r="AI276" i="1"/>
  <c r="AG276" i="1"/>
  <c r="AE276" i="1"/>
  <c r="AC276" i="1"/>
  <c r="V276" i="1"/>
  <c r="AI275" i="1"/>
  <c r="AG275" i="1"/>
  <c r="AE275" i="1"/>
  <c r="AC275" i="1"/>
  <c r="V275" i="1"/>
  <c r="AI274" i="1"/>
  <c r="AG274" i="1"/>
  <c r="AE274" i="1"/>
  <c r="AC274" i="1"/>
  <c r="V274" i="1"/>
  <c r="AI273" i="1"/>
  <c r="AG273" i="1"/>
  <c r="AE273" i="1"/>
  <c r="AC273" i="1"/>
  <c r="V273" i="1"/>
  <c r="AI272" i="1"/>
  <c r="AG272" i="1"/>
  <c r="AE272" i="1"/>
  <c r="AC272" i="1"/>
  <c r="V272" i="1"/>
  <c r="AI271" i="1"/>
  <c r="AG271" i="1"/>
  <c r="AE271" i="1"/>
  <c r="AC271" i="1"/>
  <c r="V271" i="1"/>
  <c r="AI270" i="1"/>
  <c r="AG270" i="1"/>
  <c r="AE270" i="1"/>
  <c r="AC270" i="1"/>
  <c r="V270" i="1"/>
  <c r="AI269" i="1"/>
  <c r="AG269" i="1"/>
  <c r="AE269" i="1"/>
  <c r="AC269" i="1"/>
  <c r="V269" i="1"/>
  <c r="AI268" i="1"/>
  <c r="AG268" i="1"/>
  <c r="AE268" i="1"/>
  <c r="AC268" i="1"/>
  <c r="V268" i="1"/>
  <c r="AI267" i="1"/>
  <c r="AG267" i="1"/>
  <c r="AE267" i="1"/>
  <c r="AC267" i="1"/>
  <c r="V267" i="1"/>
  <c r="AI266" i="1"/>
  <c r="AG266" i="1"/>
  <c r="AE266" i="1"/>
  <c r="AC266" i="1"/>
  <c r="V266" i="1"/>
  <c r="AI265" i="1"/>
  <c r="AG265" i="1"/>
  <c r="AE265" i="1"/>
  <c r="AC265" i="1"/>
  <c r="V265" i="1"/>
  <c r="AI264" i="1"/>
  <c r="AG264" i="1"/>
  <c r="AE264" i="1"/>
  <c r="AC264" i="1"/>
  <c r="V264" i="1"/>
  <c r="AI263" i="1"/>
  <c r="AG263" i="1"/>
  <c r="AE263" i="1"/>
  <c r="AC263" i="1"/>
  <c r="V263" i="1"/>
  <c r="AI262" i="1"/>
  <c r="AG262" i="1"/>
  <c r="AE262" i="1"/>
  <c r="AC262" i="1"/>
  <c r="V262" i="1"/>
  <c r="AI261" i="1"/>
  <c r="AG261" i="1"/>
  <c r="AE261" i="1"/>
  <c r="AC261" i="1"/>
  <c r="V261" i="1"/>
  <c r="AI260" i="1"/>
  <c r="AG260" i="1"/>
  <c r="AE260" i="1"/>
  <c r="AC260" i="1"/>
  <c r="V260" i="1"/>
  <c r="AI259" i="1"/>
  <c r="AG259" i="1"/>
  <c r="AE259" i="1"/>
  <c r="AC259" i="1"/>
  <c r="V259" i="1"/>
  <c r="AI258" i="1"/>
  <c r="AG258" i="1"/>
  <c r="AE258" i="1"/>
  <c r="AC258" i="1"/>
  <c r="V258" i="1"/>
  <c r="AI257" i="1"/>
  <c r="AG257" i="1"/>
  <c r="AE257" i="1"/>
  <c r="AC257" i="1"/>
  <c r="V257" i="1"/>
  <c r="AI256" i="1"/>
  <c r="AG256" i="1"/>
  <c r="AE256" i="1"/>
  <c r="AC256" i="1"/>
  <c r="V256" i="1"/>
  <c r="AI255" i="1"/>
  <c r="AG255" i="1"/>
  <c r="AE255" i="1"/>
  <c r="AC255" i="1"/>
  <c r="V255" i="1"/>
  <c r="AI254" i="1"/>
  <c r="AG254" i="1"/>
  <c r="AE254" i="1"/>
  <c r="AC254" i="1"/>
  <c r="V254" i="1"/>
  <c r="AI253" i="1"/>
  <c r="AG253" i="1"/>
  <c r="AE253" i="1"/>
  <c r="AC253" i="1"/>
  <c r="V253" i="1"/>
  <c r="AI252" i="1"/>
  <c r="AG252" i="1"/>
  <c r="AE252" i="1"/>
  <c r="AC252" i="1"/>
  <c r="V252" i="1"/>
  <c r="AI251" i="1"/>
  <c r="AG251" i="1"/>
  <c r="AE251" i="1"/>
  <c r="AC251" i="1"/>
  <c r="V251" i="1"/>
  <c r="AI250" i="1"/>
  <c r="AG250" i="1"/>
  <c r="AE250" i="1"/>
  <c r="AC250" i="1"/>
  <c r="V250" i="1"/>
  <c r="AI249" i="1"/>
  <c r="AG249" i="1"/>
  <c r="AE249" i="1"/>
  <c r="AC249" i="1"/>
  <c r="V249" i="1"/>
  <c r="AI248" i="1"/>
  <c r="AG248" i="1"/>
  <c r="AE248" i="1"/>
  <c r="AC248" i="1"/>
  <c r="V248" i="1"/>
  <c r="AI247" i="1"/>
  <c r="AG247" i="1"/>
  <c r="AE247" i="1"/>
  <c r="AC247" i="1"/>
  <c r="V247" i="1"/>
  <c r="AI246" i="1"/>
  <c r="AG246" i="1"/>
  <c r="AE246" i="1"/>
  <c r="AC246" i="1"/>
  <c r="V246" i="1"/>
  <c r="AI245" i="1"/>
  <c r="AG245" i="1"/>
  <c r="AE245" i="1"/>
  <c r="AC245" i="1"/>
  <c r="V245" i="1"/>
  <c r="AI244" i="1"/>
  <c r="AG244" i="1"/>
  <c r="AE244" i="1"/>
  <c r="AC244" i="1"/>
  <c r="V244" i="1"/>
  <c r="AI243" i="1"/>
  <c r="AG243" i="1"/>
  <c r="AE243" i="1"/>
  <c r="AC243" i="1"/>
  <c r="V243" i="1"/>
  <c r="AI242" i="1"/>
  <c r="AG242" i="1"/>
  <c r="AE242" i="1"/>
  <c r="AC242" i="1"/>
  <c r="V242" i="1"/>
  <c r="AI241" i="1"/>
  <c r="AG241" i="1"/>
  <c r="AE241" i="1"/>
  <c r="AC241" i="1"/>
  <c r="V241" i="1"/>
  <c r="AI240" i="1"/>
  <c r="AG240" i="1"/>
  <c r="AE240" i="1"/>
  <c r="AC240" i="1"/>
  <c r="V240" i="1"/>
  <c r="AI239" i="1"/>
  <c r="AG239" i="1"/>
  <c r="AE239" i="1"/>
  <c r="AC239" i="1"/>
  <c r="V239" i="1"/>
  <c r="AI238" i="1"/>
  <c r="AG238" i="1"/>
  <c r="AE238" i="1"/>
  <c r="AC238" i="1"/>
  <c r="V238" i="1"/>
  <c r="AI237" i="1"/>
  <c r="AG237" i="1"/>
  <c r="AE237" i="1"/>
  <c r="AC237" i="1"/>
  <c r="V237" i="1"/>
  <c r="AI236" i="1"/>
  <c r="AG236" i="1"/>
  <c r="AE236" i="1"/>
  <c r="AC236" i="1"/>
  <c r="V236" i="1"/>
  <c r="AI235" i="1"/>
  <c r="AG235" i="1"/>
  <c r="AE235" i="1"/>
  <c r="AC235" i="1"/>
  <c r="V235" i="1"/>
  <c r="AI234" i="1"/>
  <c r="AG234" i="1"/>
  <c r="AE234" i="1"/>
  <c r="AC234" i="1"/>
  <c r="V234" i="1"/>
  <c r="AI233" i="1"/>
  <c r="AG233" i="1"/>
  <c r="AE233" i="1"/>
  <c r="AC233" i="1"/>
  <c r="V233" i="1"/>
  <c r="AI232" i="1"/>
  <c r="AG232" i="1"/>
  <c r="AE232" i="1"/>
  <c r="AC232" i="1"/>
  <c r="V232" i="1"/>
  <c r="AI231" i="1"/>
  <c r="AG231" i="1"/>
  <c r="AE231" i="1"/>
  <c r="AC231" i="1"/>
  <c r="V231" i="1"/>
  <c r="AI230" i="1"/>
  <c r="AG230" i="1"/>
  <c r="AE230" i="1"/>
  <c r="AC230" i="1"/>
  <c r="V230" i="1"/>
  <c r="AI229" i="1"/>
  <c r="AG229" i="1"/>
  <c r="AE229" i="1"/>
  <c r="AC229" i="1"/>
  <c r="V229" i="1"/>
  <c r="AI228" i="1"/>
  <c r="AG228" i="1"/>
  <c r="AE228" i="1"/>
  <c r="AC228" i="1"/>
  <c r="V228" i="1"/>
  <c r="AI227" i="1"/>
  <c r="AG227" i="1"/>
  <c r="AE227" i="1"/>
  <c r="AC227" i="1"/>
  <c r="V227" i="1"/>
  <c r="AI226" i="1"/>
  <c r="AG226" i="1"/>
  <c r="AE226" i="1"/>
  <c r="AC226" i="1"/>
  <c r="V226" i="1"/>
  <c r="AI225" i="1"/>
  <c r="AG225" i="1"/>
  <c r="AE225" i="1"/>
  <c r="AC225" i="1"/>
  <c r="V225" i="1"/>
  <c r="AI224" i="1"/>
  <c r="AG224" i="1"/>
  <c r="AE224" i="1"/>
  <c r="AC224" i="1"/>
  <c r="V224" i="1"/>
  <c r="AI223" i="1"/>
  <c r="AG223" i="1"/>
  <c r="AE223" i="1"/>
  <c r="AC223" i="1"/>
  <c r="V223" i="1"/>
  <c r="AI222" i="1"/>
  <c r="AG222" i="1"/>
  <c r="AE222" i="1"/>
  <c r="AC222" i="1"/>
  <c r="V222" i="1"/>
  <c r="AI221" i="1"/>
  <c r="AG221" i="1"/>
  <c r="AE221" i="1"/>
  <c r="AC221" i="1"/>
  <c r="V221" i="1"/>
  <c r="AI220" i="1"/>
  <c r="AG220" i="1"/>
  <c r="AE220" i="1"/>
  <c r="AC220" i="1"/>
  <c r="V220" i="1"/>
  <c r="AI219" i="1"/>
  <c r="AG219" i="1"/>
  <c r="AE219" i="1"/>
  <c r="AC219" i="1"/>
  <c r="V219" i="1"/>
  <c r="AI218" i="1"/>
  <c r="AG218" i="1"/>
  <c r="AE218" i="1"/>
  <c r="AC218" i="1"/>
  <c r="V218" i="1"/>
  <c r="AI217" i="1"/>
  <c r="AG217" i="1"/>
  <c r="AE217" i="1"/>
  <c r="AC217" i="1"/>
  <c r="V217" i="1"/>
  <c r="AI216" i="1"/>
  <c r="AG216" i="1"/>
  <c r="AE216" i="1"/>
  <c r="AC216" i="1"/>
  <c r="V216" i="1"/>
  <c r="AI215" i="1"/>
  <c r="AG215" i="1"/>
  <c r="AE215" i="1"/>
  <c r="AC215" i="1"/>
  <c r="V215" i="1"/>
  <c r="AI214" i="1"/>
  <c r="AG214" i="1"/>
  <c r="AE214" i="1"/>
  <c r="AC214" i="1"/>
  <c r="V214" i="1"/>
  <c r="AI213" i="1"/>
  <c r="AG213" i="1"/>
  <c r="AE213" i="1"/>
  <c r="AC213" i="1"/>
  <c r="V213" i="1"/>
  <c r="AI212" i="1"/>
  <c r="AG212" i="1"/>
  <c r="AE212" i="1"/>
  <c r="AC212" i="1"/>
  <c r="V212" i="1"/>
  <c r="AI211" i="1"/>
  <c r="AG211" i="1"/>
  <c r="AE211" i="1"/>
  <c r="AC211" i="1"/>
  <c r="V211" i="1"/>
  <c r="AI210" i="1"/>
  <c r="AG210" i="1"/>
  <c r="AE210" i="1"/>
  <c r="AC210" i="1"/>
  <c r="V210" i="1"/>
  <c r="AI209" i="1"/>
  <c r="AG209" i="1"/>
  <c r="AE209" i="1"/>
  <c r="AC209" i="1"/>
  <c r="V209" i="1"/>
  <c r="AI208" i="1"/>
  <c r="AG208" i="1"/>
  <c r="AE208" i="1"/>
  <c r="AC208" i="1"/>
  <c r="V208" i="1"/>
  <c r="AI207" i="1"/>
  <c r="AG207" i="1"/>
  <c r="AE207" i="1"/>
  <c r="AC207" i="1"/>
  <c r="V207" i="1"/>
  <c r="AI206" i="1"/>
  <c r="AG206" i="1"/>
  <c r="AE206" i="1"/>
  <c r="AC206" i="1"/>
  <c r="V206" i="1"/>
  <c r="AI205" i="1"/>
  <c r="AG205" i="1"/>
  <c r="AE205" i="1"/>
  <c r="AC205" i="1"/>
  <c r="V205" i="1"/>
  <c r="AI204" i="1"/>
  <c r="AG204" i="1"/>
  <c r="AE204" i="1"/>
  <c r="AC204" i="1"/>
  <c r="V204" i="1"/>
  <c r="AI203" i="1"/>
  <c r="AG203" i="1"/>
  <c r="AE203" i="1"/>
  <c r="AC203" i="1"/>
  <c r="V203" i="1"/>
  <c r="AI202" i="1"/>
  <c r="AG202" i="1"/>
  <c r="AE202" i="1"/>
  <c r="AC202" i="1"/>
  <c r="V202" i="1"/>
  <c r="AI201" i="1"/>
  <c r="AG201" i="1"/>
  <c r="AE201" i="1"/>
  <c r="AC201" i="1"/>
  <c r="V201" i="1"/>
  <c r="AI200" i="1"/>
  <c r="AG200" i="1"/>
  <c r="AE200" i="1"/>
  <c r="AC200" i="1"/>
  <c r="V200" i="1"/>
  <c r="AI199" i="1"/>
  <c r="AG199" i="1"/>
  <c r="AE199" i="1"/>
  <c r="AC199" i="1"/>
  <c r="V199" i="1"/>
  <c r="AI198" i="1"/>
  <c r="AG198" i="1"/>
  <c r="AE198" i="1"/>
  <c r="AC198" i="1"/>
  <c r="V198" i="1"/>
  <c r="AI197" i="1"/>
  <c r="AG197" i="1"/>
  <c r="AE197" i="1"/>
  <c r="AC197" i="1"/>
  <c r="V197" i="1"/>
  <c r="AI196" i="1"/>
  <c r="AG196" i="1"/>
  <c r="AE196" i="1"/>
  <c r="AC196" i="1"/>
  <c r="V196" i="1"/>
  <c r="AI195" i="1"/>
  <c r="AG195" i="1"/>
  <c r="AE195" i="1"/>
  <c r="AC195" i="1"/>
  <c r="V195" i="1"/>
  <c r="AI194" i="1"/>
  <c r="AG194" i="1"/>
  <c r="AE194" i="1"/>
  <c r="AC194" i="1"/>
  <c r="V194" i="1"/>
  <c r="AI193" i="1"/>
  <c r="AG193" i="1"/>
  <c r="AE193" i="1"/>
  <c r="AC193" i="1"/>
  <c r="V193" i="1"/>
  <c r="AI192" i="1"/>
  <c r="AG192" i="1"/>
  <c r="AE192" i="1"/>
  <c r="AC192" i="1"/>
  <c r="V192" i="1"/>
  <c r="AI191" i="1"/>
  <c r="AG191" i="1"/>
  <c r="AE191" i="1"/>
  <c r="AC191" i="1"/>
  <c r="V191" i="1"/>
  <c r="AI190" i="1"/>
  <c r="AG190" i="1"/>
  <c r="AE190" i="1"/>
  <c r="AC190" i="1"/>
  <c r="V190" i="1"/>
  <c r="AI189" i="1"/>
  <c r="AG189" i="1"/>
  <c r="AE189" i="1"/>
  <c r="AC189" i="1"/>
  <c r="V189" i="1"/>
  <c r="AI188" i="1"/>
  <c r="AG188" i="1"/>
  <c r="AE188" i="1"/>
  <c r="AC188" i="1"/>
  <c r="V188" i="1"/>
  <c r="AI187" i="1"/>
  <c r="AG187" i="1"/>
  <c r="AE187" i="1"/>
  <c r="AC187" i="1"/>
  <c r="V187" i="1"/>
  <c r="AI186" i="1"/>
  <c r="AG186" i="1"/>
  <c r="AE186" i="1"/>
  <c r="AC186" i="1"/>
  <c r="V186" i="1"/>
  <c r="AI185" i="1"/>
  <c r="AG185" i="1"/>
  <c r="AE185" i="1"/>
  <c r="AC185" i="1"/>
  <c r="V185" i="1"/>
  <c r="AI184" i="1"/>
  <c r="AG184" i="1"/>
  <c r="AE184" i="1"/>
  <c r="AC184" i="1"/>
  <c r="V184" i="1"/>
  <c r="AI183" i="1"/>
  <c r="AG183" i="1"/>
  <c r="AE183" i="1"/>
  <c r="AC183" i="1"/>
  <c r="V183" i="1"/>
  <c r="AI182" i="1"/>
  <c r="AG182" i="1"/>
  <c r="AE182" i="1"/>
  <c r="AC182" i="1"/>
  <c r="V182" i="1"/>
  <c r="AI181" i="1"/>
  <c r="AG181" i="1"/>
  <c r="AE181" i="1"/>
  <c r="AC181" i="1"/>
  <c r="V181" i="1"/>
  <c r="AI180" i="1"/>
  <c r="AG180" i="1"/>
  <c r="AE180" i="1"/>
  <c r="AC180" i="1"/>
  <c r="V180" i="1"/>
  <c r="AI179" i="1"/>
  <c r="AG179" i="1"/>
  <c r="AE179" i="1"/>
  <c r="AC179" i="1"/>
  <c r="V179" i="1"/>
  <c r="AI178" i="1"/>
  <c r="AG178" i="1"/>
  <c r="AE178" i="1"/>
  <c r="AC178" i="1"/>
  <c r="V178" i="1"/>
  <c r="AI177" i="1"/>
  <c r="AG177" i="1"/>
  <c r="AE177" i="1"/>
  <c r="AC177" i="1"/>
  <c r="V177" i="1"/>
  <c r="AI176" i="1"/>
  <c r="AG176" i="1"/>
  <c r="AE176" i="1"/>
  <c r="AC176" i="1"/>
  <c r="V176" i="1"/>
  <c r="AI175" i="1"/>
  <c r="AG175" i="1"/>
  <c r="AE175" i="1"/>
  <c r="AC175" i="1"/>
  <c r="V175" i="1"/>
  <c r="AI174" i="1"/>
  <c r="AG174" i="1"/>
  <c r="AE174" i="1"/>
  <c r="AC174" i="1"/>
  <c r="V174" i="1"/>
  <c r="AI173" i="1"/>
  <c r="AG173" i="1"/>
  <c r="AE173" i="1"/>
  <c r="AC173" i="1"/>
  <c r="V173" i="1"/>
  <c r="AI172" i="1"/>
  <c r="AG172" i="1"/>
  <c r="AE172" i="1"/>
  <c r="AC172" i="1"/>
  <c r="V172" i="1"/>
  <c r="AI171" i="1"/>
  <c r="AG171" i="1"/>
  <c r="AE171" i="1"/>
  <c r="AC171" i="1"/>
  <c r="V171" i="1"/>
  <c r="AI170" i="1"/>
  <c r="AG170" i="1"/>
  <c r="AE170" i="1"/>
  <c r="AC170" i="1"/>
  <c r="V170" i="1"/>
  <c r="AI169" i="1"/>
  <c r="AG169" i="1"/>
  <c r="AE169" i="1"/>
  <c r="AC169" i="1"/>
  <c r="V169" i="1"/>
  <c r="AI168" i="1"/>
  <c r="AG168" i="1"/>
  <c r="AE168" i="1"/>
  <c r="AC168" i="1"/>
  <c r="V168" i="1"/>
  <c r="AI167" i="1"/>
  <c r="AG167" i="1"/>
  <c r="AE167" i="1"/>
  <c r="AC167" i="1"/>
  <c r="V167" i="1"/>
  <c r="AE165" i="1"/>
  <c r="AC165" i="1"/>
  <c r="V165" i="1"/>
  <c r="AE164" i="1"/>
  <c r="AC164" i="1"/>
  <c r="V164" i="1"/>
  <c r="AE163" i="1"/>
  <c r="AC163" i="1"/>
  <c r="V163" i="1"/>
  <c r="AE162" i="1"/>
  <c r="AC162" i="1"/>
  <c r="V162" i="1"/>
  <c r="AE161" i="1"/>
  <c r="AC161" i="1"/>
  <c r="V161" i="1"/>
  <c r="AE160" i="1"/>
  <c r="AC160" i="1"/>
  <c r="V160" i="1"/>
  <c r="AE159" i="1"/>
  <c r="AC159" i="1"/>
  <c r="V159" i="1"/>
  <c r="AE158" i="1"/>
  <c r="AC158" i="1"/>
  <c r="V158" i="1"/>
  <c r="AE157" i="1"/>
  <c r="AC157" i="1"/>
  <c r="V157" i="1"/>
  <c r="AE156" i="1"/>
  <c r="AC156" i="1"/>
  <c r="V156" i="1"/>
  <c r="AE155" i="1"/>
  <c r="AC155" i="1"/>
  <c r="V155" i="1"/>
  <c r="AE154" i="1"/>
  <c r="AC154" i="1"/>
  <c r="V154" i="1"/>
  <c r="AE153" i="1"/>
  <c r="AC153" i="1"/>
  <c r="V153" i="1"/>
  <c r="AE152" i="1"/>
  <c r="AC152" i="1"/>
  <c r="V152" i="1"/>
  <c r="AE151" i="1"/>
  <c r="AC151" i="1"/>
  <c r="V151" i="1"/>
  <c r="AE150" i="1"/>
  <c r="AC150" i="1"/>
  <c r="V150" i="1"/>
  <c r="AE149" i="1"/>
  <c r="AC149" i="1"/>
  <c r="V149" i="1"/>
  <c r="AE148" i="1"/>
  <c r="AC148" i="1"/>
  <c r="V148" i="1"/>
  <c r="AE147" i="1"/>
  <c r="AC147" i="1"/>
  <c r="V147" i="1"/>
  <c r="AE146" i="1"/>
  <c r="AC146" i="1"/>
  <c r="V146" i="1"/>
  <c r="AE145" i="1"/>
  <c r="AC145" i="1"/>
  <c r="V145" i="1"/>
  <c r="AE144" i="1"/>
  <c r="AC144" i="1"/>
  <c r="V144" i="1"/>
  <c r="AE143" i="1"/>
  <c r="AC143" i="1"/>
  <c r="V143" i="1"/>
  <c r="AE142" i="1"/>
  <c r="AC142" i="1"/>
  <c r="V142" i="1"/>
  <c r="AE141" i="1"/>
  <c r="AC141" i="1"/>
  <c r="V141" i="1"/>
  <c r="AE140" i="1"/>
  <c r="AC140" i="1"/>
  <c r="V140" i="1"/>
  <c r="AE139" i="1"/>
  <c r="AC139" i="1"/>
  <c r="V139" i="1"/>
  <c r="AE138" i="1"/>
  <c r="AC138" i="1"/>
  <c r="V138" i="1"/>
  <c r="AE137" i="1"/>
  <c r="AC137" i="1"/>
  <c r="V137" i="1"/>
  <c r="AE136" i="1"/>
  <c r="AC136" i="1"/>
  <c r="V136" i="1"/>
  <c r="AE135" i="1"/>
  <c r="AC135" i="1"/>
  <c r="V135" i="1"/>
  <c r="AE134" i="1"/>
  <c r="AC134" i="1"/>
  <c r="V134" i="1"/>
  <c r="AE133" i="1"/>
  <c r="AC133" i="1"/>
  <c r="V133" i="1"/>
  <c r="AE132" i="1"/>
  <c r="AC132" i="1"/>
  <c r="V132" i="1"/>
  <c r="AE131" i="1"/>
  <c r="AC131" i="1"/>
  <c r="V131" i="1"/>
  <c r="AE130" i="1"/>
  <c r="AC130" i="1"/>
  <c r="V130" i="1"/>
  <c r="AE129" i="1"/>
  <c r="AC129" i="1"/>
  <c r="V129" i="1"/>
  <c r="AE128" i="1"/>
  <c r="AC128" i="1"/>
  <c r="V128" i="1"/>
  <c r="AE127" i="1"/>
  <c r="AC127" i="1"/>
  <c r="V127" i="1"/>
  <c r="AE126" i="1"/>
  <c r="AC126" i="1"/>
  <c r="V126" i="1"/>
  <c r="AE125" i="1"/>
  <c r="AC125" i="1"/>
  <c r="V125" i="1"/>
  <c r="AE124" i="1"/>
  <c r="AC124" i="1"/>
  <c r="V124" i="1"/>
  <c r="AE123" i="1"/>
  <c r="AC123" i="1"/>
  <c r="V123" i="1"/>
  <c r="AE122" i="1"/>
  <c r="AC122" i="1"/>
  <c r="V122" i="1"/>
  <c r="AE121" i="1"/>
  <c r="AC121" i="1"/>
  <c r="V121" i="1"/>
  <c r="AE120" i="1"/>
  <c r="AC120" i="1"/>
  <c r="V120" i="1"/>
  <c r="AE119" i="1"/>
  <c r="AC119" i="1"/>
  <c r="V119" i="1"/>
  <c r="AE118" i="1"/>
  <c r="AC118" i="1"/>
  <c r="V118" i="1"/>
  <c r="AE117" i="1"/>
  <c r="AC117" i="1"/>
  <c r="V117" i="1"/>
  <c r="AE116" i="1"/>
  <c r="AC116" i="1"/>
  <c r="V116" i="1"/>
  <c r="AE115" i="1"/>
  <c r="AC115" i="1"/>
  <c r="V115" i="1"/>
  <c r="AE114" i="1"/>
  <c r="AC114" i="1"/>
  <c r="V114" i="1"/>
  <c r="AE113" i="1"/>
  <c r="AC113" i="1"/>
  <c r="V113" i="1"/>
  <c r="AE112" i="1"/>
  <c r="AC112" i="1"/>
  <c r="V112" i="1"/>
  <c r="AE111" i="1"/>
  <c r="AC111" i="1"/>
  <c r="V111" i="1"/>
  <c r="AE110" i="1"/>
  <c r="AC110" i="1"/>
  <c r="V110" i="1"/>
  <c r="AE109" i="1"/>
  <c r="AC109" i="1"/>
  <c r="V109" i="1"/>
  <c r="AE108" i="1"/>
  <c r="AC108" i="1"/>
  <c r="V108" i="1"/>
  <c r="AE107" i="1"/>
  <c r="AC107" i="1"/>
  <c r="V107" i="1"/>
  <c r="AE106" i="1"/>
  <c r="AC106" i="1"/>
  <c r="V106" i="1"/>
  <c r="AE105" i="1"/>
  <c r="AC105" i="1"/>
  <c r="V105" i="1"/>
  <c r="AE104" i="1"/>
  <c r="AC104" i="1"/>
  <c r="V104" i="1"/>
  <c r="AE103" i="1"/>
  <c r="AC103" i="1"/>
  <c r="V103" i="1"/>
  <c r="AE102" i="1"/>
  <c r="AC102" i="1"/>
  <c r="V102" i="1"/>
  <c r="AE101" i="1"/>
  <c r="AC101" i="1"/>
  <c r="V101" i="1"/>
  <c r="AE100" i="1"/>
  <c r="AC100" i="1"/>
  <c r="V100" i="1"/>
  <c r="AE99" i="1"/>
  <c r="AC99" i="1"/>
  <c r="V99" i="1"/>
  <c r="AE98" i="1"/>
  <c r="AC98" i="1"/>
  <c r="V98" i="1"/>
  <c r="AE97" i="1"/>
  <c r="AC97" i="1"/>
  <c r="V97" i="1"/>
  <c r="AE96" i="1"/>
  <c r="AC96" i="1"/>
  <c r="V96" i="1"/>
  <c r="AE95" i="1"/>
  <c r="AC95" i="1"/>
  <c r="V95" i="1"/>
  <c r="AE94" i="1"/>
  <c r="AC94" i="1"/>
  <c r="V94" i="1"/>
  <c r="AE93" i="1"/>
  <c r="AC93" i="1"/>
  <c r="V93" i="1"/>
  <c r="AE92" i="1"/>
  <c r="AC92" i="1"/>
  <c r="V92" i="1"/>
  <c r="AE91" i="1"/>
  <c r="AC91" i="1"/>
  <c r="V91" i="1"/>
  <c r="AE90" i="1"/>
  <c r="AC90" i="1"/>
  <c r="V90" i="1"/>
  <c r="AE89" i="1"/>
  <c r="AC89" i="1"/>
  <c r="V89" i="1"/>
  <c r="AE88" i="1"/>
  <c r="AC88" i="1"/>
  <c r="V88" i="1"/>
  <c r="AE87" i="1"/>
  <c r="AC87" i="1"/>
  <c r="V87" i="1"/>
  <c r="AE86" i="1"/>
  <c r="AC86" i="1"/>
  <c r="V86" i="1"/>
  <c r="AE85" i="1"/>
  <c r="AC85" i="1"/>
  <c r="V85" i="1"/>
  <c r="AE84" i="1"/>
  <c r="AC84" i="1"/>
  <c r="V84" i="1"/>
  <c r="AE83" i="1"/>
  <c r="AC83" i="1"/>
  <c r="V83" i="1"/>
  <c r="AE82" i="1"/>
  <c r="AC82" i="1"/>
  <c r="V82" i="1"/>
  <c r="AE81" i="1"/>
  <c r="AC81" i="1"/>
  <c r="V81" i="1"/>
  <c r="AE80" i="1"/>
  <c r="AC80" i="1"/>
  <c r="V80" i="1"/>
  <c r="AE79" i="1"/>
  <c r="AC79" i="1"/>
  <c r="V79" i="1"/>
  <c r="AE78" i="1"/>
  <c r="AC78" i="1"/>
  <c r="V78" i="1"/>
  <c r="AE77" i="1"/>
  <c r="AC77" i="1"/>
  <c r="V77" i="1"/>
  <c r="AE76" i="1"/>
  <c r="AC76" i="1"/>
  <c r="V76" i="1"/>
  <c r="AE75" i="1"/>
  <c r="AC75" i="1"/>
  <c r="V75" i="1"/>
  <c r="AE74" i="1"/>
  <c r="AC74" i="1"/>
  <c r="V74" i="1"/>
  <c r="AE73" i="1"/>
  <c r="AC73" i="1"/>
  <c r="V73" i="1"/>
  <c r="AE72" i="1"/>
  <c r="AC72" i="1"/>
  <c r="V72" i="1"/>
  <c r="AE71" i="1"/>
  <c r="AC71" i="1"/>
  <c r="V71" i="1"/>
  <c r="AE70" i="1"/>
  <c r="AC70" i="1"/>
  <c r="V70" i="1"/>
  <c r="AE69" i="1"/>
  <c r="AC69" i="1"/>
  <c r="V69" i="1"/>
  <c r="AE68" i="1"/>
  <c r="AC68" i="1"/>
  <c r="V68" i="1"/>
  <c r="AE67" i="1"/>
  <c r="AC67" i="1"/>
  <c r="V67" i="1"/>
  <c r="AE66" i="1"/>
  <c r="AC66" i="1"/>
  <c r="V66" i="1"/>
  <c r="AE65" i="1"/>
  <c r="AC65" i="1"/>
  <c r="V65" i="1"/>
  <c r="AE64" i="1"/>
  <c r="AC64" i="1"/>
  <c r="V64" i="1"/>
  <c r="AE63" i="1"/>
  <c r="AC63" i="1"/>
  <c r="V63" i="1"/>
  <c r="AE62" i="1"/>
  <c r="AC62" i="1"/>
  <c r="V62" i="1"/>
  <c r="AE61" i="1"/>
  <c r="AC61" i="1"/>
  <c r="V61" i="1"/>
  <c r="AE60" i="1"/>
  <c r="AC60" i="1"/>
  <c r="V60" i="1"/>
  <c r="AE59" i="1"/>
  <c r="AC59" i="1"/>
  <c r="V59" i="1"/>
  <c r="AE58" i="1"/>
  <c r="AC58" i="1"/>
  <c r="V58" i="1"/>
  <c r="AE57" i="1"/>
  <c r="AC57" i="1"/>
  <c r="V57" i="1"/>
  <c r="AE56" i="1"/>
  <c r="AC56" i="1"/>
  <c r="V56" i="1"/>
  <c r="AE55" i="1"/>
  <c r="AC55" i="1"/>
  <c r="V55" i="1"/>
  <c r="AE54" i="1"/>
  <c r="AC54" i="1"/>
  <c r="V54" i="1"/>
  <c r="AE53" i="1"/>
  <c r="AC53" i="1"/>
  <c r="V53" i="1"/>
  <c r="AE52" i="1"/>
  <c r="AC52" i="1"/>
  <c r="V52" i="1"/>
  <c r="AE51" i="1"/>
  <c r="AC51" i="1"/>
  <c r="V51" i="1"/>
  <c r="AE50" i="1"/>
  <c r="AC50" i="1"/>
  <c r="V50" i="1"/>
  <c r="AE49" i="1"/>
  <c r="AC49" i="1"/>
  <c r="V49" i="1"/>
  <c r="AE48" i="1"/>
  <c r="AC48" i="1"/>
  <c r="V48" i="1"/>
  <c r="AE47" i="1"/>
  <c r="AC47" i="1"/>
  <c r="V47" i="1"/>
  <c r="AE46" i="1"/>
  <c r="AC46" i="1"/>
  <c r="V46" i="1"/>
  <c r="AE45" i="1"/>
  <c r="AC45" i="1"/>
  <c r="V45" i="1"/>
  <c r="AE44" i="1"/>
  <c r="AC44" i="1"/>
  <c r="V44" i="1"/>
  <c r="AE43" i="1"/>
  <c r="AC43" i="1"/>
  <c r="V43" i="1"/>
  <c r="AE42" i="1"/>
  <c r="AC42" i="1"/>
  <c r="V42" i="1"/>
  <c r="AE41" i="1"/>
  <c r="AC41" i="1"/>
  <c r="V41" i="1"/>
  <c r="AE40" i="1"/>
  <c r="AC40" i="1"/>
  <c r="V40" i="1"/>
  <c r="AE39" i="1"/>
  <c r="AC39" i="1"/>
  <c r="V39" i="1"/>
  <c r="AE38" i="1"/>
  <c r="AC38" i="1"/>
  <c r="V38" i="1"/>
  <c r="AE37" i="1"/>
  <c r="AC37" i="1"/>
  <c r="V37" i="1"/>
  <c r="AE36" i="1"/>
  <c r="AC36" i="1"/>
  <c r="V36" i="1"/>
  <c r="AE35" i="1"/>
  <c r="AC35" i="1"/>
  <c r="V35" i="1"/>
  <c r="AE34" i="1"/>
  <c r="AC34" i="1"/>
  <c r="V34" i="1"/>
  <c r="AE33" i="1"/>
  <c r="AC33" i="1"/>
  <c r="V33" i="1"/>
  <c r="AE32" i="1"/>
  <c r="AC32" i="1"/>
  <c r="V32" i="1"/>
  <c r="AE31" i="1"/>
  <c r="AC31" i="1"/>
  <c r="V31" i="1"/>
  <c r="AE30" i="1"/>
  <c r="AC30" i="1"/>
  <c r="V30" i="1"/>
  <c r="AE29" i="1"/>
  <c r="AC29" i="1"/>
  <c r="V29" i="1"/>
  <c r="AE28" i="1"/>
  <c r="AC28" i="1"/>
  <c r="V28" i="1"/>
  <c r="AE27" i="1"/>
  <c r="AC27" i="1"/>
  <c r="V27" i="1"/>
  <c r="AE26" i="1"/>
  <c r="AC26" i="1"/>
  <c r="V26" i="1"/>
  <c r="AE25" i="1"/>
  <c r="AC25" i="1"/>
  <c r="V25" i="1"/>
  <c r="AE24" i="1"/>
  <c r="AC24" i="1"/>
  <c r="V24" i="1"/>
  <c r="AE23" i="1"/>
  <c r="AC23" i="1"/>
  <c r="V23" i="1"/>
  <c r="AE22" i="1"/>
  <c r="AC22" i="1"/>
  <c r="V22" i="1"/>
  <c r="AE21" i="1"/>
  <c r="AC21" i="1"/>
  <c r="V21" i="1"/>
  <c r="AE20" i="1"/>
  <c r="AC20" i="1"/>
  <c r="V20" i="1"/>
  <c r="AE19" i="1"/>
  <c r="AC19" i="1"/>
  <c r="V19" i="1"/>
  <c r="AE18" i="1"/>
  <c r="AC18" i="1"/>
  <c r="V18" i="1"/>
  <c r="AE17" i="1"/>
  <c r="AC17" i="1"/>
  <c r="V17" i="1"/>
  <c r="AE16" i="1"/>
  <c r="AC16" i="1"/>
  <c r="V16" i="1"/>
  <c r="AE15" i="1"/>
  <c r="AC15" i="1"/>
  <c r="V15" i="1"/>
  <c r="AE14" i="1"/>
  <c r="AC14" i="1"/>
  <c r="V14" i="1"/>
  <c r="AE13" i="1"/>
  <c r="AC13" i="1"/>
  <c r="V13" i="1"/>
  <c r="AE12" i="1"/>
  <c r="AC12" i="1"/>
  <c r="V12" i="1"/>
  <c r="AE11" i="1"/>
  <c r="AC11" i="1"/>
  <c r="V11" i="1"/>
  <c r="AE10" i="1"/>
  <c r="AC10" i="1"/>
  <c r="V10" i="1"/>
  <c r="AE9" i="1"/>
  <c r="AC9" i="1"/>
  <c r="V9" i="1"/>
  <c r="AE8" i="1"/>
  <c r="AC8" i="1"/>
  <c r="V8" i="1"/>
  <c r="AE7" i="1"/>
  <c r="AC7" i="1"/>
  <c r="V7" i="1"/>
  <c r="AE6" i="1"/>
  <c r="AC6" i="1"/>
  <c r="V6" i="1"/>
  <c r="AE5" i="1"/>
  <c r="AC5" i="1"/>
  <c r="V5" i="1"/>
  <c r="AE4" i="1"/>
  <c r="AC4" i="1"/>
  <c r="V4" i="1"/>
  <c r="V3" i="1"/>
  <c r="AG166" i="1"/>
  <c r="AE166" i="1"/>
  <c r="V166" i="1" l="1"/>
  <c r="AE3" i="1"/>
  <c r="AI166" i="1"/>
  <c r="AC3" i="1" l="1"/>
  <c r="AC166" i="1"/>
  <c r="A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Thierry FRANCOIS</author>
  </authors>
  <commentList>
    <comment ref="AH2" authorId="0" shapeId="0" xr:uid="{F3E6ABDC-6BCD-4E9B-B716-6EDE4758CAB3}">
      <text>
        <r>
          <rPr>
            <b/>
            <sz val="9"/>
            <color indexed="81"/>
            <rFont val="Tahoma"/>
            <family val="2"/>
          </rPr>
          <t>diviser le palier réalisé par le poids du sportif (1 chiffre après la vigule)</t>
        </r>
      </text>
    </comment>
    <comment ref="AJ2" authorId="0" shapeId="0" xr:uid="{284A414D-1893-4F18-A2C5-94C957F6F92F}">
      <text>
        <r>
          <rPr>
            <sz val="9"/>
            <color indexed="81"/>
            <rFont val="Tahoma"/>
            <family val="2"/>
          </rPr>
          <t>rentrer le temps en format =</t>
        </r>
        <r>
          <rPr>
            <b/>
            <sz val="9"/>
            <color indexed="81"/>
            <rFont val="Tahoma"/>
            <family val="2"/>
          </rPr>
          <t xml:space="preserve">
hh:mm:ss
</t>
        </r>
        <r>
          <rPr>
            <sz val="9"/>
            <color indexed="81"/>
            <rFont val="Tahoma"/>
            <family val="2"/>
          </rPr>
          <t>Il apparaîtra ainsi :</t>
        </r>
        <r>
          <rPr>
            <b/>
            <sz val="9"/>
            <color indexed="81"/>
            <rFont val="Tahoma"/>
            <family val="2"/>
          </rPr>
          <t xml:space="preserve">
mm:ss</t>
        </r>
      </text>
    </comment>
  </commentList>
</comments>
</file>

<file path=xl/sharedStrings.xml><?xml version="1.0" encoding="utf-8"?>
<sst xmlns="http://schemas.openxmlformats.org/spreadsheetml/2006/main" count="3858" uniqueCount="1701">
  <si>
    <t>NOM</t>
  </si>
  <si>
    <t>PRENOM</t>
  </si>
  <si>
    <t>AGE</t>
  </si>
  <si>
    <t>SERIE</t>
  </si>
  <si>
    <t>LICENCE</t>
  </si>
  <si>
    <t>TAILLE</t>
  </si>
  <si>
    <t>POIDS</t>
  </si>
  <si>
    <t>1476436E</t>
  </si>
  <si>
    <t>F</t>
  </si>
  <si>
    <t>ABGRALL</t>
  </si>
  <si>
    <t>ELOANE</t>
  </si>
  <si>
    <t>Nacra 15</t>
  </si>
  <si>
    <t>CDP - CN LORIENT / NACRA 15 + WINDFOIL U19</t>
  </si>
  <si>
    <t>1444585B</t>
  </si>
  <si>
    <t>M</t>
  </si>
  <si>
    <t>ABRIAL-FERREIRA</t>
  </si>
  <si>
    <t>TIMOTHÉE</t>
  </si>
  <si>
    <t>BIC 293D</t>
  </si>
  <si>
    <t>CDP - CSBF / WINDSURF U15</t>
  </si>
  <si>
    <t>LOUISE</t>
  </si>
  <si>
    <t>NOE</t>
  </si>
  <si>
    <t>1490747M</t>
  </si>
  <si>
    <t>ALBARIAN</t>
  </si>
  <si>
    <t>ERNEST</t>
  </si>
  <si>
    <t>Optimist</t>
  </si>
  <si>
    <t>ALEXANDRE</t>
  </si>
  <si>
    <t>MAXIME</t>
  </si>
  <si>
    <t>1390634C</t>
  </si>
  <si>
    <t>ALLAIN</t>
  </si>
  <si>
    <t>RAPHAEL</t>
  </si>
  <si>
    <t>29er</t>
  </si>
  <si>
    <t>PE - LA BAULE / VOILE LEGERE</t>
  </si>
  <si>
    <t>CAPUCINE</t>
  </si>
  <si>
    <t>OPEN SKIFF MYLAR</t>
  </si>
  <si>
    <t>CDP - MARE E VELA / DER U15-U17</t>
  </si>
  <si>
    <t>1419895H</t>
  </si>
  <si>
    <t>ALLAMANNO-SAVOY</t>
  </si>
  <si>
    <t>SALOMÉ</t>
  </si>
  <si>
    <t>iQFOiL Youth</t>
  </si>
  <si>
    <t>1406298U</t>
  </si>
  <si>
    <t>TITOUAN</t>
  </si>
  <si>
    <t>PE - SUD / VOILE LÉGÈRE-OLYMPIQUE - COURSE EN BAIE</t>
  </si>
  <si>
    <t>MARTIN</t>
  </si>
  <si>
    <t>1529429F</t>
  </si>
  <si>
    <t>ALTAVILLA</t>
  </si>
  <si>
    <t>AURELIEN</t>
  </si>
  <si>
    <t>CDP - CN Nice / DER U15-U17</t>
  </si>
  <si>
    <t>1404568S</t>
  </si>
  <si>
    <t>ALVES LOURENCO</t>
  </si>
  <si>
    <t>JOANA</t>
  </si>
  <si>
    <t>ILCA 6</t>
  </si>
  <si>
    <t>PE - LA ROCHELLE / VOILE LÉGÈRE - OLYMPIQUE</t>
  </si>
  <si>
    <t>LUCAS</t>
  </si>
  <si>
    <t>MARCEL</t>
  </si>
  <si>
    <t>CDP - YC POINTE ROUGE / WINDFOIL-WINGFOIL U17</t>
  </si>
  <si>
    <t>1369269X</t>
  </si>
  <si>
    <t>AMEY</t>
  </si>
  <si>
    <t>ELISE</t>
  </si>
  <si>
    <t>1422544S</t>
  </si>
  <si>
    <t>AMIRAULT</t>
  </si>
  <si>
    <t>JEANNE</t>
  </si>
  <si>
    <t>OSCAR</t>
  </si>
  <si>
    <t>DRE - CORSE / DER + GLISSE U15-U17</t>
  </si>
  <si>
    <t>1150266U</t>
  </si>
  <si>
    <t>AMOROS</t>
  </si>
  <si>
    <t>EMILE</t>
  </si>
  <si>
    <t>49er</t>
  </si>
  <si>
    <t>PF - LA BAULE / VOILE OLYMPIQUE</t>
  </si>
  <si>
    <t>1431097B</t>
  </si>
  <si>
    <t>ANCET</t>
  </si>
  <si>
    <t>MANOA</t>
  </si>
  <si>
    <t>THOMAS</t>
  </si>
  <si>
    <t>1268449B</t>
  </si>
  <si>
    <t>ARNOUX</t>
  </si>
  <si>
    <t>TOM</t>
  </si>
  <si>
    <t>iQFOiL</t>
  </si>
  <si>
    <t>PO - MARSEILLE / VOILE OLYMPIQUE</t>
  </si>
  <si>
    <t>1517363M</t>
  </si>
  <si>
    <t>ASTORE</t>
  </si>
  <si>
    <t>EDWARD</t>
  </si>
  <si>
    <t>Tyka</t>
  </si>
  <si>
    <t>1476442L</t>
  </si>
  <si>
    <t>ATTANASIO</t>
  </si>
  <si>
    <t>RUBEN</t>
  </si>
  <si>
    <t>1459634C</t>
  </si>
  <si>
    <t>AUBERT</t>
  </si>
  <si>
    <t>CDP - SNO NANTES / DER SOLO + DOUBLE U17</t>
  </si>
  <si>
    <t>1427305B</t>
  </si>
  <si>
    <t>AUBRY</t>
  </si>
  <si>
    <t>ILCA 7</t>
  </si>
  <si>
    <t>PE - BREST / VOILE LÉGÈRE - OLYMPIQUE</t>
  </si>
  <si>
    <t>1494609K</t>
  </si>
  <si>
    <t>AUGU</t>
  </si>
  <si>
    <t>MATHURIN</t>
  </si>
  <si>
    <t>ARTHUR</t>
  </si>
  <si>
    <t>1453559Z</t>
  </si>
  <si>
    <t>AUTRIC</t>
  </si>
  <si>
    <t>SOLAN</t>
  </si>
  <si>
    <t>Formula Kite Racing</t>
  </si>
  <si>
    <t>PE - OCCITANIE / VOILE LÉGÈRE</t>
  </si>
  <si>
    <t>1476076E</t>
  </si>
  <si>
    <t>AVARGUES</t>
  </si>
  <si>
    <t>CLOVIS</t>
  </si>
  <si>
    <t>MATHIEU</t>
  </si>
  <si>
    <t>HUGO</t>
  </si>
  <si>
    <t>LILOU</t>
  </si>
  <si>
    <t>1460586U</t>
  </si>
  <si>
    <t>BALZEAU</t>
  </si>
  <si>
    <t>PIERROT</t>
  </si>
  <si>
    <t>1459673T</t>
  </si>
  <si>
    <t>BAMBERG SALADIE</t>
  </si>
  <si>
    <t>Maé</t>
  </si>
  <si>
    <t>ILCA 4</t>
  </si>
  <si>
    <t>CDP - CN AIX LES BAINS / DER U15-U17</t>
  </si>
  <si>
    <t>1461065T</t>
  </si>
  <si>
    <t>BAMBERG-SALADIÉ</t>
  </si>
  <si>
    <t>LINO</t>
  </si>
  <si>
    <t>1463598G</t>
  </si>
  <si>
    <t>BARBARIN</t>
  </si>
  <si>
    <t>JUSTINE</t>
  </si>
  <si>
    <t>CDP - LA PELLE MARSEILLE / DER U15-U17</t>
  </si>
  <si>
    <t>1527406Y</t>
  </si>
  <si>
    <t>LÉANE</t>
  </si>
  <si>
    <t>CDP - YC CANNES / DER U15-U17</t>
  </si>
  <si>
    <t>1484739D</t>
  </si>
  <si>
    <t>LOUISON</t>
  </si>
  <si>
    <t>1423807H</t>
  </si>
  <si>
    <t>TIMOTHY</t>
  </si>
  <si>
    <t>1492987V</t>
  </si>
  <si>
    <t>BARGAS</t>
  </si>
  <si>
    <t>FLORIAN</t>
  </si>
  <si>
    <t>1112381F</t>
  </si>
  <si>
    <t>BARRUE</t>
  </si>
  <si>
    <t>MARIE</t>
  </si>
  <si>
    <t>1408137K</t>
  </si>
  <si>
    <t>BAUDEAU</t>
  </si>
  <si>
    <t>CHLOE</t>
  </si>
  <si>
    <t>1424993T</t>
  </si>
  <si>
    <t>BAUSMAYER</t>
  </si>
  <si>
    <t>TIMAO</t>
  </si>
  <si>
    <t>1424033T</t>
  </si>
  <si>
    <t>BEAU-BIANCHI</t>
  </si>
  <si>
    <t>PAUL</t>
  </si>
  <si>
    <t>KEO</t>
  </si>
  <si>
    <t>PE - HYERES / KITEBOARD</t>
  </si>
  <si>
    <t>1507173X</t>
  </si>
  <si>
    <t>BEAUSIRE</t>
  </si>
  <si>
    <t>LOUIS</t>
  </si>
  <si>
    <t>CDP - AS GERARDMER / WINDSURF U15-U17</t>
  </si>
  <si>
    <t>1474635D</t>
  </si>
  <si>
    <t>BECKER</t>
  </si>
  <si>
    <t>ETHAN</t>
  </si>
  <si>
    <t>1511361K</t>
  </si>
  <si>
    <t>BEDES</t>
  </si>
  <si>
    <t>GABRIEL</t>
  </si>
  <si>
    <t>1492835M</t>
  </si>
  <si>
    <t>BELABBAS</t>
  </si>
  <si>
    <t>ZOLTAN</t>
  </si>
  <si>
    <t>1242863Z</t>
  </si>
  <si>
    <t>BELBEOCH</t>
  </si>
  <si>
    <t>LUCIE</t>
  </si>
  <si>
    <t>PF - BREST / VOILE OLYMPIQUE</t>
  </si>
  <si>
    <t>CDP - BREST BRETAGNE NAUTISME /DER-WINDFOIL-CATAMARAN U17</t>
  </si>
  <si>
    <t>1522955M</t>
  </si>
  <si>
    <t>BERDAL</t>
  </si>
  <si>
    <t>ROBIN</t>
  </si>
  <si>
    <t>BERENGER</t>
  </si>
  <si>
    <t>ANDREA</t>
  </si>
  <si>
    <t>CDP - SR ANTIBES / DER U15-U17</t>
  </si>
  <si>
    <t>1449578C</t>
  </si>
  <si>
    <t>ELYN</t>
  </si>
  <si>
    <t>1474248A</t>
  </si>
  <si>
    <t>SATINE</t>
  </si>
  <si>
    <t>1393184J</t>
  </si>
  <si>
    <t>BERIER JOYET</t>
  </si>
  <si>
    <t>SWAN</t>
  </si>
  <si>
    <t>0488943R</t>
  </si>
  <si>
    <t>BERNAZ</t>
  </si>
  <si>
    <t>JEAN BAPTISTE</t>
  </si>
  <si>
    <t>1297863R</t>
  </si>
  <si>
    <t>BERTHOMIEU</t>
  </si>
  <si>
    <t>LOU</t>
  </si>
  <si>
    <t>49FX</t>
  </si>
  <si>
    <t>1266645X</t>
  </si>
  <si>
    <t>BERTIN</t>
  </si>
  <si>
    <t>YOUENN</t>
  </si>
  <si>
    <t>1566450U</t>
  </si>
  <si>
    <t>BETEND</t>
  </si>
  <si>
    <t>DRE - LA BAULE / WINDSURF U15 + WINDFOIL U15-U17 + WINGFOIL U17</t>
  </si>
  <si>
    <t>JEREMIE</t>
  </si>
  <si>
    <t>1513061F</t>
  </si>
  <si>
    <t>BEZELY</t>
  </si>
  <si>
    <t>AUGUSTIN</t>
  </si>
  <si>
    <t>CDP - CN PORNIC / DER SOLO U17</t>
  </si>
  <si>
    <t>1516943Z</t>
  </si>
  <si>
    <t>BILLARD</t>
  </si>
  <si>
    <t>LENAIC</t>
  </si>
  <si>
    <t>DRE - LA ROCHELLE / DER SOLO + CATA + WINDFOIL U17</t>
  </si>
  <si>
    <t>LOLA</t>
  </si>
  <si>
    <t>MARGAUX</t>
  </si>
  <si>
    <t>Nacra 17</t>
  </si>
  <si>
    <t>PF RELEVE - OCCITANIE U23</t>
  </si>
  <si>
    <t>1458002C</t>
  </si>
  <si>
    <t>BLANCHARD</t>
  </si>
  <si>
    <t>1446053F</t>
  </si>
  <si>
    <t>BLAVOET</t>
  </si>
  <si>
    <t>ETOR</t>
  </si>
  <si>
    <t>DRE - DUNKERQUE / CATAMARAN U17 + COURSE EN BAIE U23</t>
  </si>
  <si>
    <t>1501519H</t>
  </si>
  <si>
    <t>BLEIJS</t>
  </si>
  <si>
    <t>ELLIOT</t>
  </si>
  <si>
    <t>DRE - LE HAVRE / DER SOLO + DOUBLE U17-U19</t>
  </si>
  <si>
    <t>RS FEVA DBLE</t>
  </si>
  <si>
    <t>DRE - AUVERGNE RHONE ALPES / DER U15</t>
  </si>
  <si>
    <t>1486427M</t>
  </si>
  <si>
    <t>BLUGEON</t>
  </si>
  <si>
    <t>LILIAN</t>
  </si>
  <si>
    <t>1449270G</t>
  </si>
  <si>
    <t>BODIN</t>
  </si>
  <si>
    <t>DRE - ILE DE France / DER U15 + U17</t>
  </si>
  <si>
    <t>1441943Z</t>
  </si>
  <si>
    <t>BOILEAU</t>
  </si>
  <si>
    <t>EWEN</t>
  </si>
  <si>
    <t>1458899M</t>
  </si>
  <si>
    <t>BOLLON</t>
  </si>
  <si>
    <t>LÉONIE</t>
  </si>
  <si>
    <t>GASPARD</t>
  </si>
  <si>
    <t>DRE - HAUT DE FRANCE / DER + WINDSURF U15</t>
  </si>
  <si>
    <t>LEON</t>
  </si>
  <si>
    <t>1451075M</t>
  </si>
  <si>
    <t>BONTEMPS</t>
  </si>
  <si>
    <t>MALO</t>
  </si>
  <si>
    <t>1507193T</t>
  </si>
  <si>
    <t>BORDIER</t>
  </si>
  <si>
    <t>1460553K</t>
  </si>
  <si>
    <t>BOS LLORENS</t>
  </si>
  <si>
    <t>SAMUEL</t>
  </si>
  <si>
    <t>CAMILLE</t>
  </si>
  <si>
    <t>1479476W</t>
  </si>
  <si>
    <t>BOULANGER</t>
  </si>
  <si>
    <t>BASILE</t>
  </si>
  <si>
    <t>DRE - LE HAVRE / DER SOLO U15 + COURSE EN BAIE U23</t>
  </si>
  <si>
    <t>1480633B</t>
  </si>
  <si>
    <t>ROMAIN</t>
  </si>
  <si>
    <t>CHARLES</t>
  </si>
  <si>
    <t>DRE - WIMEREUX / IQFOIL U19</t>
  </si>
  <si>
    <t>1160295R</t>
  </si>
  <si>
    <t>BOURGEOIS</t>
  </si>
  <si>
    <t>CLEMENT</t>
  </si>
  <si>
    <t>JULIETTE</t>
  </si>
  <si>
    <t>1389309X</t>
  </si>
  <si>
    <t>BOURHIS</t>
  </si>
  <si>
    <t>LÉA</t>
  </si>
  <si>
    <t>BOURRUST</t>
  </si>
  <si>
    <t>FANNY</t>
  </si>
  <si>
    <t>1432084E</t>
  </si>
  <si>
    <t>QUENTIN</t>
  </si>
  <si>
    <t>VIANNEY</t>
  </si>
  <si>
    <t>1420742Q</t>
  </si>
  <si>
    <t>BOUTANG</t>
  </si>
  <si>
    <t>ZOE</t>
  </si>
  <si>
    <t>1510337T</t>
  </si>
  <si>
    <t>BOUTONNET</t>
  </si>
  <si>
    <t>JOLEEN</t>
  </si>
  <si>
    <t>CDP - YC MAUGUIO-CARNON / DER-WINDSURF U15</t>
  </si>
  <si>
    <t>1404907V</t>
  </si>
  <si>
    <t>BOUVET</t>
  </si>
  <si>
    <t>1423797X</t>
  </si>
  <si>
    <t>BOYDRON</t>
  </si>
  <si>
    <t>1425146C</t>
  </si>
  <si>
    <t>BRANCHEREAU</t>
  </si>
  <si>
    <t>LEOPOLD</t>
  </si>
  <si>
    <t>1408233K</t>
  </si>
  <si>
    <t>BRAND GAZEAU</t>
  </si>
  <si>
    <t>TUGDUAL</t>
  </si>
  <si>
    <t>1458894G</t>
  </si>
  <si>
    <t>BRAUD</t>
  </si>
  <si>
    <t>LEÏLA</t>
  </si>
  <si>
    <t>ANTOINE</t>
  </si>
  <si>
    <t>1532090C</t>
  </si>
  <si>
    <t>BRILLAUD</t>
  </si>
  <si>
    <t>1464719Z</t>
  </si>
  <si>
    <t>BRISEDOU</t>
  </si>
  <si>
    <t>1492212N</t>
  </si>
  <si>
    <t>BRISSON</t>
  </si>
  <si>
    <t>MAHÉ</t>
  </si>
  <si>
    <t>1484368S</t>
  </si>
  <si>
    <t>BRONSART</t>
  </si>
  <si>
    <t>JOSÉPHINE</t>
  </si>
  <si>
    <t>1502152S</t>
  </si>
  <si>
    <t>ZACHARIE</t>
  </si>
  <si>
    <t>1495878G</t>
  </si>
  <si>
    <t>BRUTEL</t>
  </si>
  <si>
    <t>MARION</t>
  </si>
  <si>
    <t>CDP - NEPTUNE CLUB / WINDSURF U15-WINDFOIL U17</t>
  </si>
  <si>
    <t>1267166Q</t>
  </si>
  <si>
    <t>BUNEL</t>
  </si>
  <si>
    <t>JULIEN</t>
  </si>
  <si>
    <t>1459333P</t>
  </si>
  <si>
    <t>CABON</t>
  </si>
  <si>
    <t>NATHAËL</t>
  </si>
  <si>
    <t>ERWAN</t>
  </si>
  <si>
    <t>1444078Y</t>
  </si>
  <si>
    <t>CAMBOUNET</t>
  </si>
  <si>
    <t>YASMINE</t>
  </si>
  <si>
    <t>1547694G</t>
  </si>
  <si>
    <t>CAMPEON</t>
  </si>
  <si>
    <t>1428380W</t>
  </si>
  <si>
    <t>CAMUS</t>
  </si>
  <si>
    <t>ALEXAN</t>
  </si>
  <si>
    <t>1546057B</t>
  </si>
  <si>
    <t>CAPPELLE</t>
  </si>
  <si>
    <t>1485377T</t>
  </si>
  <si>
    <t>CAPPOEN</t>
  </si>
  <si>
    <t>ELIOT</t>
  </si>
  <si>
    <t>BALTHAZAR</t>
  </si>
  <si>
    <t>CARBONNEL</t>
  </si>
  <si>
    <t>GAUTIER</t>
  </si>
  <si>
    <t>1458893F</t>
  </si>
  <si>
    <t>VALENTIN</t>
  </si>
  <si>
    <t>1370056S</t>
  </si>
  <si>
    <t>CARFANTAN</t>
  </si>
  <si>
    <t>1424492W</t>
  </si>
  <si>
    <t>CASTEL</t>
  </si>
  <si>
    <t>ÉMILE</t>
  </si>
  <si>
    <t>NELL</t>
  </si>
  <si>
    <t>1551043V</t>
  </si>
  <si>
    <t>CATRY</t>
  </si>
  <si>
    <t>1429358Q</t>
  </si>
  <si>
    <t>CAUGAN--NAVUCET</t>
  </si>
  <si>
    <t>THÉOPOL</t>
  </si>
  <si>
    <t>1496353B</t>
  </si>
  <si>
    <t>CAULLIER</t>
  </si>
  <si>
    <t>1430327Z</t>
  </si>
  <si>
    <t>CAVAL</t>
  </si>
  <si>
    <t>LYSA</t>
  </si>
  <si>
    <t>1435091M</t>
  </si>
  <si>
    <t>CERTAIN</t>
  </si>
  <si>
    <t>MATHEO</t>
  </si>
  <si>
    <t>1183847Z</t>
  </si>
  <si>
    <t>CERVERA</t>
  </si>
  <si>
    <t>1497742Y</t>
  </si>
  <si>
    <t>CHAMBRON</t>
  </si>
  <si>
    <t>THIBAULT</t>
  </si>
  <si>
    <t>1450886Q</t>
  </si>
  <si>
    <t>CHARTIER</t>
  </si>
  <si>
    <t>VICTOR</t>
  </si>
  <si>
    <t>1465154C</t>
  </si>
  <si>
    <t>CHATELIER-DAISAY</t>
  </si>
  <si>
    <t>GARANCE</t>
  </si>
  <si>
    <t>1472646G</t>
  </si>
  <si>
    <t>CHAUSSENDE</t>
  </si>
  <si>
    <t>BASTIEN</t>
  </si>
  <si>
    <t>NOAH</t>
  </si>
  <si>
    <t>ALICE</t>
  </si>
  <si>
    <t>1401332W</t>
  </si>
  <si>
    <t>CLABON</t>
  </si>
  <si>
    <t>ELOISE</t>
  </si>
  <si>
    <t>PF - LA ROCHELLE / VOILE OLYMPIQUE</t>
  </si>
  <si>
    <t>BAPTISTE</t>
  </si>
  <si>
    <t>1453757F</t>
  </si>
  <si>
    <t>CLASSEAU</t>
  </si>
  <si>
    <t>JOSEPH</t>
  </si>
  <si>
    <t>YANN</t>
  </si>
  <si>
    <t>1428072A</t>
  </si>
  <si>
    <t>COGUIEC</t>
  </si>
  <si>
    <t>1350572W</t>
  </si>
  <si>
    <t>COMBET</t>
  </si>
  <si>
    <t>EMY</t>
  </si>
  <si>
    <t>1473041T</t>
  </si>
  <si>
    <t>CONCA FOTI</t>
  </si>
  <si>
    <t>LEANDRU</t>
  </si>
  <si>
    <t>PIERRE</t>
  </si>
  <si>
    <t>1299658L</t>
  </si>
  <si>
    <t>CORNIC</t>
  </si>
  <si>
    <t>IBAN</t>
  </si>
  <si>
    <t>1442252W</t>
  </si>
  <si>
    <t>CORNU</t>
  </si>
  <si>
    <t>1442769K</t>
  </si>
  <si>
    <t>COTTIN</t>
  </si>
  <si>
    <t>SOLAL</t>
  </si>
  <si>
    <t>1492213P</t>
  </si>
  <si>
    <t>COUDRAY</t>
  </si>
  <si>
    <t>1426432S</t>
  </si>
  <si>
    <t>COURTEAUX-BRELAUD</t>
  </si>
  <si>
    <t>GASTON</t>
  </si>
  <si>
    <t>PAULINE</t>
  </si>
  <si>
    <t>1310703R</t>
  </si>
  <si>
    <t>COUTURIER</t>
  </si>
  <si>
    <t>1529859D</t>
  </si>
  <si>
    <t>CROGUENNEC</t>
  </si>
  <si>
    <t>APOLLINE</t>
  </si>
  <si>
    <t>1494044W</t>
  </si>
  <si>
    <t>CROQUELOIS</t>
  </si>
  <si>
    <t>1445839H</t>
  </si>
  <si>
    <t>CRUETTE</t>
  </si>
  <si>
    <t>1485094Y</t>
  </si>
  <si>
    <t>CUINET</t>
  </si>
  <si>
    <t>TIMEO</t>
  </si>
  <si>
    <t>1422963D</t>
  </si>
  <si>
    <t>DAHLEM</t>
  </si>
  <si>
    <t>LILIA</t>
  </si>
  <si>
    <t>1480904J</t>
  </si>
  <si>
    <t>DAL FABBRO - CASIER</t>
  </si>
  <si>
    <t>NORAH</t>
  </si>
  <si>
    <t>CHARLIE</t>
  </si>
  <si>
    <t>1474666L</t>
  </si>
  <si>
    <t>DANIEL</t>
  </si>
  <si>
    <t>1429882L</t>
  </si>
  <si>
    <t>DARAN</t>
  </si>
  <si>
    <t>OCEANE</t>
  </si>
  <si>
    <t>1371644W</t>
  </si>
  <si>
    <t>DARY</t>
  </si>
  <si>
    <t>FELIX</t>
  </si>
  <si>
    <t>1456966Y</t>
  </si>
  <si>
    <t>DAVID</t>
  </si>
  <si>
    <t>1409434L</t>
  </si>
  <si>
    <t>ULYSSE</t>
  </si>
  <si>
    <t>1444776A</t>
  </si>
  <si>
    <t>DAYOT</t>
  </si>
  <si>
    <t>AZILIZ</t>
  </si>
  <si>
    <t>1461535H</t>
  </si>
  <si>
    <t>DE BROUCKER</t>
  </si>
  <si>
    <t>EMMA</t>
  </si>
  <si>
    <t>1458927R</t>
  </si>
  <si>
    <t>DE GENNES</t>
  </si>
  <si>
    <t>1487164E</t>
  </si>
  <si>
    <t>DE JAHAM</t>
  </si>
  <si>
    <t>1417631Z</t>
  </si>
  <si>
    <t>DECLERCQ</t>
  </si>
  <si>
    <t>DRE - GUADELOUPE / IQFOIL U17</t>
  </si>
  <si>
    <t>ENZO</t>
  </si>
  <si>
    <t>JULES</t>
  </si>
  <si>
    <t>DELERCE</t>
  </si>
  <si>
    <t>1397083V</t>
  </si>
  <si>
    <t>1476968J</t>
  </si>
  <si>
    <t>DELION</t>
  </si>
  <si>
    <t>COLINE</t>
  </si>
  <si>
    <t>1492301F</t>
  </si>
  <si>
    <t>DELORME</t>
  </si>
  <si>
    <t>CESAR</t>
  </si>
  <si>
    <t>1430113B</t>
  </si>
  <si>
    <t>DELTEL</t>
  </si>
  <si>
    <t>THIBAUT</t>
  </si>
  <si>
    <t>1486682C</t>
  </si>
  <si>
    <t>DENARNAUD</t>
  </si>
  <si>
    <t>TIMOTHEE</t>
  </si>
  <si>
    <t>ROMANE</t>
  </si>
  <si>
    <t>1495335R</t>
  </si>
  <si>
    <t>DÉSARNAUD</t>
  </si>
  <si>
    <t>ADRIEN</t>
  </si>
  <si>
    <t>LISE</t>
  </si>
  <si>
    <t>1443965F</t>
  </si>
  <si>
    <t>DEVAUX</t>
  </si>
  <si>
    <t>JACK</t>
  </si>
  <si>
    <t>1333293X</t>
  </si>
  <si>
    <t>KARL</t>
  </si>
  <si>
    <t>1313379D</t>
  </si>
  <si>
    <t>1510844W</t>
  </si>
  <si>
    <t>DEZAT</t>
  </si>
  <si>
    <t>1458541P</t>
  </si>
  <si>
    <t>DIANOUX</t>
  </si>
  <si>
    <t>1546777B</t>
  </si>
  <si>
    <t>DION</t>
  </si>
  <si>
    <t>AURELE</t>
  </si>
  <si>
    <t>1430250U</t>
  </si>
  <si>
    <t>DOLIBEAU</t>
  </si>
  <si>
    <t>LOHAN</t>
  </si>
  <si>
    <t>1427297T</t>
  </si>
  <si>
    <t>DOMINGUEZ MARVILLET</t>
  </si>
  <si>
    <t>BRUNO</t>
  </si>
  <si>
    <t>VIOLETTE</t>
  </si>
  <si>
    <t>CORENTIN</t>
  </si>
  <si>
    <t>1238292N</t>
  </si>
  <si>
    <t>DUBOIS</t>
  </si>
  <si>
    <t>ALBANE</t>
  </si>
  <si>
    <t>1534232J</t>
  </si>
  <si>
    <t>DUFOUR</t>
  </si>
  <si>
    <t>1490428E</t>
  </si>
  <si>
    <t>DUMOULIN</t>
  </si>
  <si>
    <t>DUPONT</t>
  </si>
  <si>
    <t>1512582G</t>
  </si>
  <si>
    <t>1444366Y</t>
  </si>
  <si>
    <t>DUPRE MORATI</t>
  </si>
  <si>
    <t>1512996N</t>
  </si>
  <si>
    <t>DURETETE</t>
  </si>
  <si>
    <t>1566453X</t>
  </si>
  <si>
    <t>DUTREUIL</t>
  </si>
  <si>
    <t>1459660E</t>
  </si>
  <si>
    <t>EGGENSPIELER</t>
  </si>
  <si>
    <t>ANTHONY</t>
  </si>
  <si>
    <t>1516974G</t>
  </si>
  <si>
    <t>ELLEOUET ANGEBAULT</t>
  </si>
  <si>
    <t>1486705B</t>
  </si>
  <si>
    <t>ENGELMANN</t>
  </si>
  <si>
    <t>TARA</t>
  </si>
  <si>
    <t>1530373P</t>
  </si>
  <si>
    <t>ENGLISH</t>
  </si>
  <si>
    <t>1479287Z</t>
  </si>
  <si>
    <t>ENJALBERT</t>
  </si>
  <si>
    <t>SIMON</t>
  </si>
  <si>
    <t>TRISTAN</t>
  </si>
  <si>
    <t>1480100W</t>
  </si>
  <si>
    <t>ERNENWEIN</t>
  </si>
  <si>
    <t>MAËLIE</t>
  </si>
  <si>
    <t>1466486Q</t>
  </si>
  <si>
    <t>EZRATY</t>
  </si>
  <si>
    <t>ELENA</t>
  </si>
  <si>
    <t>1340709X</t>
  </si>
  <si>
    <t>FARNARIER</t>
  </si>
  <si>
    <t>1330978L</t>
  </si>
  <si>
    <t>FASQUELLE</t>
  </si>
  <si>
    <t>1441213P</t>
  </si>
  <si>
    <t>FAUGOUT</t>
  </si>
  <si>
    <t>1440922L</t>
  </si>
  <si>
    <t>FEUERSTEIN</t>
  </si>
  <si>
    <t>GARY</t>
  </si>
  <si>
    <t>1471118Q</t>
  </si>
  <si>
    <t>FILLEUL</t>
  </si>
  <si>
    <t>1121916N</t>
  </si>
  <si>
    <t>FISCHER</t>
  </si>
  <si>
    <t>1270896A</t>
  </si>
  <si>
    <t>FLACHON</t>
  </si>
  <si>
    <t>1393890U</t>
  </si>
  <si>
    <t>FLANDORFFER</t>
  </si>
  <si>
    <t>FREDERIC</t>
  </si>
  <si>
    <t>1373171M</t>
  </si>
  <si>
    <t>FLOCH</t>
  </si>
  <si>
    <t>1480346C</t>
  </si>
  <si>
    <t>FLOREAN</t>
  </si>
  <si>
    <t>THEO</t>
  </si>
  <si>
    <t>1461630G</t>
  </si>
  <si>
    <t>FLORIN</t>
  </si>
  <si>
    <t>1424989P</t>
  </si>
  <si>
    <t>FOLLENFANT</t>
  </si>
  <si>
    <t>TIFFANY</t>
  </si>
  <si>
    <t>1410330U</t>
  </si>
  <si>
    <t>FORTUNATI</t>
  </si>
  <si>
    <t>1508428E</t>
  </si>
  <si>
    <t>FRACCHETTI</t>
  </si>
  <si>
    <t>ARONE</t>
  </si>
  <si>
    <t>1531129B</t>
  </si>
  <si>
    <t>FREPPAZ</t>
  </si>
  <si>
    <t>1512998Q</t>
  </si>
  <si>
    <t>GABARD THUAULT</t>
  </si>
  <si>
    <t>MILAN</t>
  </si>
  <si>
    <t>1332029F</t>
  </si>
  <si>
    <t>GADEYNE</t>
  </si>
  <si>
    <t>1516208J</t>
  </si>
  <si>
    <t>GALLOT LE GRAND</t>
  </si>
  <si>
    <t>EMILIE</t>
  </si>
  <si>
    <t>1444481T</t>
  </si>
  <si>
    <t>GANIVET</t>
  </si>
  <si>
    <t>GRÉGOIRE</t>
  </si>
  <si>
    <t>GARDAIS</t>
  </si>
  <si>
    <t>1459555V</t>
  </si>
  <si>
    <t>MATHIS</t>
  </si>
  <si>
    <t>1450575R</t>
  </si>
  <si>
    <t>GARINO</t>
  </si>
  <si>
    <t>1517368S</t>
  </si>
  <si>
    <t>GASTELLU</t>
  </si>
  <si>
    <t>ALIX</t>
  </si>
  <si>
    <t>1517367R</t>
  </si>
  <si>
    <t>1498122U</t>
  </si>
  <si>
    <t>GATEL MADEC</t>
  </si>
  <si>
    <t>BRIAC</t>
  </si>
  <si>
    <t>1461164W</t>
  </si>
  <si>
    <t>GAUFFENY</t>
  </si>
  <si>
    <t>COME</t>
  </si>
  <si>
    <t>1413160S</t>
  </si>
  <si>
    <t>1474701X</t>
  </si>
  <si>
    <t>GAYRAUD</t>
  </si>
  <si>
    <t>SOAN</t>
  </si>
  <si>
    <t>1444087H</t>
  </si>
  <si>
    <t>GENDROT</t>
  </si>
  <si>
    <t>GUIREC</t>
  </si>
  <si>
    <t>1427487R</t>
  </si>
  <si>
    <t>GEOFFROY</t>
  </si>
  <si>
    <t>CLÉMENT</t>
  </si>
  <si>
    <t>1461408A</t>
  </si>
  <si>
    <t>GERRIET</t>
  </si>
  <si>
    <t>MANON</t>
  </si>
  <si>
    <t>1511052N</t>
  </si>
  <si>
    <t>GIBOIN</t>
  </si>
  <si>
    <t>LILI</t>
  </si>
  <si>
    <t>1549812N</t>
  </si>
  <si>
    <t>GILLON</t>
  </si>
  <si>
    <t>1406826U</t>
  </si>
  <si>
    <t>GIVERNAUD</t>
  </si>
  <si>
    <t>LORENZO</t>
  </si>
  <si>
    <t>1408069P</t>
  </si>
  <si>
    <t>GORGUES</t>
  </si>
  <si>
    <t>EILIN</t>
  </si>
  <si>
    <t>1426387V</t>
  </si>
  <si>
    <t>GOUAULT</t>
  </si>
  <si>
    <t>LOUAN</t>
  </si>
  <si>
    <t>NOA</t>
  </si>
  <si>
    <t>NOÉ</t>
  </si>
  <si>
    <t>GABIN</t>
  </si>
  <si>
    <t>1167620W</t>
  </si>
  <si>
    <t>GOYARD</t>
  </si>
  <si>
    <t>NICOLAS</t>
  </si>
  <si>
    <t>1287452W</t>
  </si>
  <si>
    <t>GRANIER</t>
  </si>
  <si>
    <t>LARA</t>
  </si>
  <si>
    <t>1489991Z</t>
  </si>
  <si>
    <t>GRAWITZ</t>
  </si>
  <si>
    <t>1514225T</t>
  </si>
  <si>
    <t>GRESSOT</t>
  </si>
  <si>
    <t>1473230Q</t>
  </si>
  <si>
    <t>GUERIN</t>
  </si>
  <si>
    <t>THEOPHILE</t>
  </si>
  <si>
    <t>1463157X</t>
  </si>
  <si>
    <t>GUEVEL</t>
  </si>
  <si>
    <t>AMAURY</t>
  </si>
  <si>
    <t>1512962C</t>
  </si>
  <si>
    <t>GUIDAL</t>
  </si>
  <si>
    <t>EMERIC</t>
  </si>
  <si>
    <t>1533880S</t>
  </si>
  <si>
    <t>GUILBERT</t>
  </si>
  <si>
    <t>PHILIPPE</t>
  </si>
  <si>
    <t>1538982G</t>
  </si>
  <si>
    <t>GUILLAUD-ROLLIN</t>
  </si>
  <si>
    <t>FANTINE</t>
  </si>
  <si>
    <t>1476351R</t>
  </si>
  <si>
    <t>HALL</t>
  </si>
  <si>
    <t>1496120J</t>
  </si>
  <si>
    <t>HAMLYN</t>
  </si>
  <si>
    <t>MAVRICK</t>
  </si>
  <si>
    <t>1479383Z</t>
  </si>
  <si>
    <t>HAUET</t>
  </si>
  <si>
    <t>1461518Q</t>
  </si>
  <si>
    <t>HAUZY</t>
  </si>
  <si>
    <t>ALEXIS</t>
  </si>
  <si>
    <t>1470055H</t>
  </si>
  <si>
    <t>HAZAN</t>
  </si>
  <si>
    <t>1484877X</t>
  </si>
  <si>
    <t>HEAS</t>
  </si>
  <si>
    <t>MARIN</t>
  </si>
  <si>
    <t>1460515V</t>
  </si>
  <si>
    <t>HEDOUIN</t>
  </si>
  <si>
    <t>1459321B</t>
  </si>
  <si>
    <t>HENAUX</t>
  </si>
  <si>
    <t>PHILIPPINE</t>
  </si>
  <si>
    <t>1441837P</t>
  </si>
  <si>
    <t>HENRY</t>
  </si>
  <si>
    <t>1459351H</t>
  </si>
  <si>
    <t>HONGRE</t>
  </si>
  <si>
    <t>GAEL</t>
  </si>
  <si>
    <t>1425222G</t>
  </si>
  <si>
    <t>JACOLIN</t>
  </si>
  <si>
    <t>VINCENT</t>
  </si>
  <si>
    <t>1424138C</t>
  </si>
  <si>
    <t>JALLABERT</t>
  </si>
  <si>
    <t>1387728A</t>
  </si>
  <si>
    <t>JANNIN</t>
  </si>
  <si>
    <t>SARAH</t>
  </si>
  <si>
    <t>1562090C</t>
  </si>
  <si>
    <t>JESTIN</t>
  </si>
  <si>
    <t>ANGELE</t>
  </si>
  <si>
    <t>1425280S</t>
  </si>
  <si>
    <t>JOLY</t>
  </si>
  <si>
    <t>CÔME</t>
  </si>
  <si>
    <t>1498282L</t>
  </si>
  <si>
    <t>1496366Q</t>
  </si>
  <si>
    <t>1503164W</t>
  </si>
  <si>
    <t>JONES</t>
  </si>
  <si>
    <t>JOUAN</t>
  </si>
  <si>
    <t>1387345B</t>
  </si>
  <si>
    <t>TSIPPORA</t>
  </si>
  <si>
    <t>1477104A</t>
  </si>
  <si>
    <t>KEARNEY SHORROCK</t>
  </si>
  <si>
    <t>FRIDA</t>
  </si>
  <si>
    <t>1447716N</t>
  </si>
  <si>
    <t>KELLY</t>
  </si>
  <si>
    <t>ELIZA</t>
  </si>
  <si>
    <t>1424031R</t>
  </si>
  <si>
    <t>ROSE</t>
  </si>
  <si>
    <t>1460167H</t>
  </si>
  <si>
    <t>KERFOURN</t>
  </si>
  <si>
    <t>HIPPOLYTE</t>
  </si>
  <si>
    <t>1460168J</t>
  </si>
  <si>
    <t>MERLIN</t>
  </si>
  <si>
    <t>1404286Y</t>
  </si>
  <si>
    <t>KIMBEL</t>
  </si>
  <si>
    <t>RAPHAELLE</t>
  </si>
  <si>
    <t>1425740W</t>
  </si>
  <si>
    <t>KONDYRA</t>
  </si>
  <si>
    <t>SANDRO</t>
  </si>
  <si>
    <t>1422964E</t>
  </si>
  <si>
    <t>KOSTER MARINACCE</t>
  </si>
  <si>
    <t>BILLIE</t>
  </si>
  <si>
    <t>1282456S</t>
  </si>
  <si>
    <t>KOWALSKI</t>
  </si>
  <si>
    <t>1390132E</t>
  </si>
  <si>
    <t>CONSTANCE</t>
  </si>
  <si>
    <t>1351293X</t>
  </si>
  <si>
    <t>1445602L</t>
  </si>
  <si>
    <t>LABORDERE</t>
  </si>
  <si>
    <t>1477526Q</t>
  </si>
  <si>
    <t>LACROIX</t>
  </si>
  <si>
    <t>ALPHONSE</t>
  </si>
  <si>
    <t>1390740N</t>
  </si>
  <si>
    <t>1409843M</t>
  </si>
  <si>
    <t>LAFAGE</t>
  </si>
  <si>
    <t>MAËLYS</t>
  </si>
  <si>
    <t>MARIUS</t>
  </si>
  <si>
    <t>1456294Y</t>
  </si>
  <si>
    <t>LAJOUANIE</t>
  </si>
  <si>
    <t>DRE - NOUVELLE CALEDONIE / CATA U15-U17</t>
  </si>
  <si>
    <t>1470954U</t>
  </si>
  <si>
    <t>LAMBEAUX</t>
  </si>
  <si>
    <t>ELEONORE</t>
  </si>
  <si>
    <t>1424402C</t>
  </si>
  <si>
    <t>LANGUMIER</t>
  </si>
  <si>
    <t>LAURENT</t>
  </si>
  <si>
    <t>1437675D</t>
  </si>
  <si>
    <t>1533059M</t>
  </si>
  <si>
    <t>LAVAL</t>
  </si>
  <si>
    <t>1492207H</t>
  </si>
  <si>
    <t>LE BAGOUSSE</t>
  </si>
  <si>
    <t>MAIEUL</t>
  </si>
  <si>
    <t>1483018L</t>
  </si>
  <si>
    <t>LE BORGNE</t>
  </si>
  <si>
    <t>THÉA</t>
  </si>
  <si>
    <t>JEAN</t>
  </si>
  <si>
    <t>1422424S</t>
  </si>
  <si>
    <t>LE CORRE</t>
  </si>
  <si>
    <t>1477667M</t>
  </si>
  <si>
    <t>LE FLOCH</t>
  </si>
  <si>
    <t>SALOME</t>
  </si>
  <si>
    <t>1529817K</t>
  </si>
  <si>
    <t>LE GAD</t>
  </si>
  <si>
    <t>GOULVEN</t>
  </si>
  <si>
    <t>1529816J</t>
  </si>
  <si>
    <t>1452651D</t>
  </si>
  <si>
    <t>LE GOFF-VÉDRENNE</t>
  </si>
  <si>
    <t>NINON</t>
  </si>
  <si>
    <t>1514232A</t>
  </si>
  <si>
    <t>LE HER</t>
  </si>
  <si>
    <t>ELOUAN</t>
  </si>
  <si>
    <t>1512959Z</t>
  </si>
  <si>
    <t>LE PIVERT</t>
  </si>
  <si>
    <t>1549642L</t>
  </si>
  <si>
    <t>MONA</t>
  </si>
  <si>
    <t>1462842U</t>
  </si>
  <si>
    <t>LEBEC</t>
  </si>
  <si>
    <t>1423434U</t>
  </si>
  <si>
    <t>LEFEBVRE</t>
  </si>
  <si>
    <t>1423435V</t>
  </si>
  <si>
    <t>LEGRAND</t>
  </si>
  <si>
    <t>1450843V</t>
  </si>
  <si>
    <t>1445998Y</t>
  </si>
  <si>
    <t>LENOIR</t>
  </si>
  <si>
    <t>1432940W</t>
  </si>
  <si>
    <t>LESAGE</t>
  </si>
  <si>
    <t>COLOMBE</t>
  </si>
  <si>
    <t>1485521T</t>
  </si>
  <si>
    <t>PHILOMÈNE</t>
  </si>
  <si>
    <t>1359350Q</t>
  </si>
  <si>
    <t>LESCANNE</t>
  </si>
  <si>
    <t>PETRONILLE</t>
  </si>
  <si>
    <t>1406944S</t>
  </si>
  <si>
    <t>LETHUILLIER</t>
  </si>
  <si>
    <t>1513453P</t>
  </si>
  <si>
    <t>LETOURNEUR</t>
  </si>
  <si>
    <t>1429505T</t>
  </si>
  <si>
    <t>LEVALOIS</t>
  </si>
  <si>
    <t>1426073T</t>
  </si>
  <si>
    <t>LIAUDOIS</t>
  </si>
  <si>
    <t>1453416A</t>
  </si>
  <si>
    <t>LISCOUET ALLARD</t>
  </si>
  <si>
    <t>ENORA</t>
  </si>
  <si>
    <t>1481196N</t>
  </si>
  <si>
    <t>LITOU</t>
  </si>
  <si>
    <t>1398803M</t>
  </si>
  <si>
    <t>LOGET SERINET</t>
  </si>
  <si>
    <t>SUZANNE</t>
  </si>
  <si>
    <t>1465956N</t>
  </si>
  <si>
    <t>LOPEZ DE SILANES</t>
  </si>
  <si>
    <t>PALOMA</t>
  </si>
  <si>
    <t>1483339V</t>
  </si>
  <si>
    <t>LOUBER</t>
  </si>
  <si>
    <t>TYLIA</t>
  </si>
  <si>
    <t>1479860W</t>
  </si>
  <si>
    <t>LOUIS BOYER</t>
  </si>
  <si>
    <t>1312634C</t>
  </si>
  <si>
    <t>LOVADINA</t>
  </si>
  <si>
    <t>MATHILDE</t>
  </si>
  <si>
    <t>1486075V</t>
  </si>
  <si>
    <t>LUBRET</t>
  </si>
  <si>
    <t>1485219D</t>
  </si>
  <si>
    <t>LUCCIONI</t>
  </si>
  <si>
    <t>1407362C</t>
  </si>
  <si>
    <t>LUPU ASAVEI</t>
  </si>
  <si>
    <t>DENIS</t>
  </si>
  <si>
    <t>1491460E</t>
  </si>
  <si>
    <t>MACREZ</t>
  </si>
  <si>
    <t>1414429P</t>
  </si>
  <si>
    <t>MADEC</t>
  </si>
  <si>
    <t>1428580E</t>
  </si>
  <si>
    <t>MAGRAS</t>
  </si>
  <si>
    <t>1454608S</t>
  </si>
  <si>
    <t>MAITROT-LAUR</t>
  </si>
  <si>
    <t>MAYEUL</t>
  </si>
  <si>
    <t>1480152A</t>
  </si>
  <si>
    <t>MALAUSSE</t>
  </si>
  <si>
    <t>1480151Z</t>
  </si>
  <si>
    <t>1476014Q</t>
  </si>
  <si>
    <t>MALOT</t>
  </si>
  <si>
    <t>OLIVIER</t>
  </si>
  <si>
    <t>1499685X</t>
  </si>
  <si>
    <t>MANSOURI</t>
  </si>
  <si>
    <t>1475922U</t>
  </si>
  <si>
    <t>MARC BRETON</t>
  </si>
  <si>
    <t>ANNA</t>
  </si>
  <si>
    <t>1511824S</t>
  </si>
  <si>
    <t>1532969T</t>
  </si>
  <si>
    <t>MARGUERAT-TRICHARD</t>
  </si>
  <si>
    <t>STELLA</t>
  </si>
  <si>
    <t>1422965F</t>
  </si>
  <si>
    <t>MARIANI</t>
  </si>
  <si>
    <t>ATILLA</t>
  </si>
  <si>
    <t>1491361B</t>
  </si>
  <si>
    <t>MARI--MOYAL</t>
  </si>
  <si>
    <t>FLAVIO</t>
  </si>
  <si>
    <t>1331091D</t>
  </si>
  <si>
    <t>MARTINEAU</t>
  </si>
  <si>
    <t>1466906C</t>
  </si>
  <si>
    <t>MARTY</t>
  </si>
  <si>
    <t>ANIS</t>
  </si>
  <si>
    <t>1480881K</t>
  </si>
  <si>
    <t>MASSON</t>
  </si>
  <si>
    <t>CELESTE</t>
  </si>
  <si>
    <t>1487602L</t>
  </si>
  <si>
    <t>MAUREY</t>
  </si>
  <si>
    <t>LÉANDRE</t>
  </si>
  <si>
    <t>1441362U</t>
  </si>
  <si>
    <t>1441950G</t>
  </si>
  <si>
    <t>MAUS</t>
  </si>
  <si>
    <t>1302590Q</t>
  </si>
  <si>
    <t>MAYER</t>
  </si>
  <si>
    <t>1428550Y</t>
  </si>
  <si>
    <t>MAZZONI</t>
  </si>
  <si>
    <t>LINA</t>
  </si>
  <si>
    <t>1515385B</t>
  </si>
  <si>
    <t>MENU</t>
  </si>
  <si>
    <t>BRIEUC</t>
  </si>
  <si>
    <t>1236910Y</t>
  </si>
  <si>
    <t>MESTRE</t>
  </si>
  <si>
    <t>1490755V</t>
  </si>
  <si>
    <t>METRO</t>
  </si>
  <si>
    <t>CHARLOTTE</t>
  </si>
  <si>
    <t>1494904S</t>
  </si>
  <si>
    <t>MEYNADIER</t>
  </si>
  <si>
    <t>LEANDRE</t>
  </si>
  <si>
    <t>1488986C</t>
  </si>
  <si>
    <t>MICHAUD</t>
  </si>
  <si>
    <t>ALICIA</t>
  </si>
  <si>
    <t>Hydro Foil Windsurf</t>
  </si>
  <si>
    <t>1549637F</t>
  </si>
  <si>
    <t>MIGOT</t>
  </si>
  <si>
    <t>TIDIANE</t>
  </si>
  <si>
    <t>1332502Y</t>
  </si>
  <si>
    <t>MILLERET</t>
  </si>
  <si>
    <t>PÉRINE</t>
  </si>
  <si>
    <t>1064273T</t>
  </si>
  <si>
    <t>MION</t>
  </si>
  <si>
    <t>1449837X</t>
  </si>
  <si>
    <t>MONGE</t>
  </si>
  <si>
    <t>1441841T</t>
  </si>
  <si>
    <t>MONLEAU</t>
  </si>
  <si>
    <t>1435207H</t>
  </si>
  <si>
    <t>MONTAUT</t>
  </si>
  <si>
    <t>1454047H</t>
  </si>
  <si>
    <t>MORA</t>
  </si>
  <si>
    <t>MOREAU</t>
  </si>
  <si>
    <t>1447847Z</t>
  </si>
  <si>
    <t>MOREAU DHALLENNE</t>
  </si>
  <si>
    <t>LUKA</t>
  </si>
  <si>
    <t>1538690C</t>
  </si>
  <si>
    <t>MOREL</t>
  </si>
  <si>
    <t>LIV</t>
  </si>
  <si>
    <t>1484083V</t>
  </si>
  <si>
    <t>MORITZ</t>
  </si>
  <si>
    <t>GAUTHIER</t>
  </si>
  <si>
    <t>1459548N</t>
  </si>
  <si>
    <t>1422279R</t>
  </si>
  <si>
    <t>MOSTINI</t>
  </si>
  <si>
    <t>1424147M</t>
  </si>
  <si>
    <t>MOULIN</t>
  </si>
  <si>
    <t>1185794C</t>
  </si>
  <si>
    <t>MOURNIAC</t>
  </si>
  <si>
    <t>TIM</t>
  </si>
  <si>
    <t>1445579M</t>
  </si>
  <si>
    <t>MUTEAU GAUCHET</t>
  </si>
  <si>
    <t>1466413P</t>
  </si>
  <si>
    <t>NATIS</t>
  </si>
  <si>
    <t>MARCEAU</t>
  </si>
  <si>
    <t>1404283V</t>
  </si>
  <si>
    <t>1374731M</t>
  </si>
  <si>
    <t>NEAU</t>
  </si>
  <si>
    <t>1469188E</t>
  </si>
  <si>
    <t>NGUEMA</t>
  </si>
  <si>
    <t>Sören</t>
  </si>
  <si>
    <t>1477806G</t>
  </si>
  <si>
    <t>NICOL</t>
  </si>
  <si>
    <t>1549646Q</t>
  </si>
  <si>
    <t>NOBILET</t>
  </si>
  <si>
    <t>1446830Q</t>
  </si>
  <si>
    <t>1477171V</t>
  </si>
  <si>
    <t>NOEL</t>
  </si>
  <si>
    <t>1079597F</t>
  </si>
  <si>
    <t>NOESMOEN</t>
  </si>
  <si>
    <t>HELENE</t>
  </si>
  <si>
    <t>1459358Q</t>
  </si>
  <si>
    <t>NOHRA</t>
  </si>
  <si>
    <t>1444432S</t>
  </si>
  <si>
    <t>NOLOT</t>
  </si>
  <si>
    <t>LAURIANE</t>
  </si>
  <si>
    <t>1480383R</t>
  </si>
  <si>
    <t>OCRAN-PENAL</t>
  </si>
  <si>
    <t>1533442L</t>
  </si>
  <si>
    <t>OLIVE</t>
  </si>
  <si>
    <t>GABRIELLE</t>
  </si>
  <si>
    <t>OLLIVIER</t>
  </si>
  <si>
    <t>1491433B</t>
  </si>
  <si>
    <t>1465434U</t>
  </si>
  <si>
    <t>OLSTHOORN</t>
  </si>
  <si>
    <t>1474261P</t>
  </si>
  <si>
    <t>ORTILLEZ</t>
  </si>
  <si>
    <t>OUFARY</t>
  </si>
  <si>
    <t>1484056S</t>
  </si>
  <si>
    <t>OUSSET</t>
  </si>
  <si>
    <t>1240089K</t>
  </si>
  <si>
    <t>PACAUD</t>
  </si>
  <si>
    <t>MATISSE</t>
  </si>
  <si>
    <t>1516817T</t>
  </si>
  <si>
    <t>PACQUET VIRENQUE</t>
  </si>
  <si>
    <t>SWANN</t>
  </si>
  <si>
    <t>1353708N</t>
  </si>
  <si>
    <t>PAPAZIAN</t>
  </si>
  <si>
    <t>AMBAR</t>
  </si>
  <si>
    <t>1428070Y</t>
  </si>
  <si>
    <t>PAPIN</t>
  </si>
  <si>
    <t>1436692E</t>
  </si>
  <si>
    <t>PAPINEAU</t>
  </si>
  <si>
    <t>1426536A</t>
  </si>
  <si>
    <t>PARENT</t>
  </si>
  <si>
    <t>MARGUERITE</t>
  </si>
  <si>
    <t>1352877X</t>
  </si>
  <si>
    <t>PARISSE</t>
  </si>
  <si>
    <t>1475857B</t>
  </si>
  <si>
    <t>PATRIS</t>
  </si>
  <si>
    <t>1486301F</t>
  </si>
  <si>
    <t>PAUTREMAT</t>
  </si>
  <si>
    <t>1492280J</t>
  </si>
  <si>
    <t>PELET</t>
  </si>
  <si>
    <t>1350892E</t>
  </si>
  <si>
    <t>PENNANÉAC'H</t>
  </si>
  <si>
    <t>1443297K</t>
  </si>
  <si>
    <t>PENVERN</t>
  </si>
  <si>
    <t>1084958Q</t>
  </si>
  <si>
    <t>PEQUIN</t>
  </si>
  <si>
    <t>1485078G</t>
  </si>
  <si>
    <t>PERALTA</t>
  </si>
  <si>
    <t>TAO</t>
  </si>
  <si>
    <t>1474337T</t>
  </si>
  <si>
    <t>PERETTI</t>
  </si>
  <si>
    <t>EDOUARD</t>
  </si>
  <si>
    <t>1491461F</t>
  </si>
  <si>
    <t>PERRET JAEGLE</t>
  </si>
  <si>
    <t>INGUNN</t>
  </si>
  <si>
    <t>1496888J</t>
  </si>
  <si>
    <t>PESQUET THENET</t>
  </si>
  <si>
    <t>CLEMENCE</t>
  </si>
  <si>
    <t>1441835M</t>
  </si>
  <si>
    <t>MAXENCE</t>
  </si>
  <si>
    <t>1372065K</t>
  </si>
  <si>
    <t>PEYRE</t>
  </si>
  <si>
    <t>1289381F</t>
  </si>
  <si>
    <t>1289383H</t>
  </si>
  <si>
    <t>1372058C</t>
  </si>
  <si>
    <t>PHILIP</t>
  </si>
  <si>
    <t>1389551Z</t>
  </si>
  <si>
    <t>AINOA</t>
  </si>
  <si>
    <t>1194817B</t>
  </si>
  <si>
    <t>PIANAZZA</t>
  </si>
  <si>
    <t>FABIEN</t>
  </si>
  <si>
    <t>1359520S</t>
  </si>
  <si>
    <t>1428944J</t>
  </si>
  <si>
    <t>PICEL</t>
  </si>
  <si>
    <t>1354545K</t>
  </si>
  <si>
    <t>PIGNOLET</t>
  </si>
  <si>
    <t>1387893X</t>
  </si>
  <si>
    <t>PIRES</t>
  </si>
  <si>
    <t>LUCA</t>
  </si>
  <si>
    <t>1426474L</t>
  </si>
  <si>
    <t>PLICHART</t>
  </si>
  <si>
    <t>MANOARII</t>
  </si>
  <si>
    <t>1409106U</t>
  </si>
  <si>
    <t>POLO</t>
  </si>
  <si>
    <t>1275842C</t>
  </si>
  <si>
    <t>POULIQUEN</t>
  </si>
  <si>
    <t>YUN</t>
  </si>
  <si>
    <t>1443597X</t>
  </si>
  <si>
    <t>PRAUD</t>
  </si>
  <si>
    <t>1442500E</t>
  </si>
  <si>
    <t>PROT</t>
  </si>
  <si>
    <t>Mathieu</t>
  </si>
  <si>
    <t>1408346C</t>
  </si>
  <si>
    <t>1512587M</t>
  </si>
  <si>
    <t>PRUVOT</t>
  </si>
  <si>
    <t>CONSTANT</t>
  </si>
  <si>
    <t>QUERCY</t>
  </si>
  <si>
    <t>1462252E</t>
  </si>
  <si>
    <t>MORGANE</t>
  </si>
  <si>
    <t>1227013P</t>
  </si>
  <si>
    <t>QUERNEC</t>
  </si>
  <si>
    <t>1460608S</t>
  </si>
  <si>
    <t>QUINTRIC</t>
  </si>
  <si>
    <t>HOEL</t>
  </si>
  <si>
    <t>1287455Z</t>
  </si>
  <si>
    <t>RADULIC</t>
  </si>
  <si>
    <t>MAILYS</t>
  </si>
  <si>
    <t>1424901X</t>
  </si>
  <si>
    <t>RAHN</t>
  </si>
  <si>
    <t>1445001K</t>
  </si>
  <si>
    <t>REBOURS</t>
  </si>
  <si>
    <t>1409724N</t>
  </si>
  <si>
    <t>REGAUD</t>
  </si>
  <si>
    <t>1427434L</t>
  </si>
  <si>
    <t>REGELAN</t>
  </si>
  <si>
    <t>1484701P</t>
  </si>
  <si>
    <t>REGHEM</t>
  </si>
  <si>
    <t>1490501F</t>
  </si>
  <si>
    <t>REMY</t>
  </si>
  <si>
    <t>1089353T</t>
  </si>
  <si>
    <t>RETORNAZ</t>
  </si>
  <si>
    <t>ALOISE</t>
  </si>
  <si>
    <t>1288228E</t>
  </si>
  <si>
    <t>REVIL</t>
  </si>
  <si>
    <t>CHLOÉ</t>
  </si>
  <si>
    <t>1373727R</t>
  </si>
  <si>
    <t>1241757X</t>
  </si>
  <si>
    <t>RICHARD</t>
  </si>
  <si>
    <t>1388634U</t>
  </si>
  <si>
    <t>ELEMIAH</t>
  </si>
  <si>
    <t>AUGUSTE</t>
  </si>
  <si>
    <t>1058105T</t>
  </si>
  <si>
    <t>RIOU</t>
  </si>
  <si>
    <t>AMELIE</t>
  </si>
  <si>
    <t>1410016S</t>
  </si>
  <si>
    <t>ROISNEL</t>
  </si>
  <si>
    <t>1529049K</t>
  </si>
  <si>
    <t>ROQUETTE</t>
  </si>
  <si>
    <t>1400586U</t>
  </si>
  <si>
    <t>ROSSIGNOL</t>
  </si>
  <si>
    <t>1494387D</t>
  </si>
  <si>
    <t>ROUGEULLE</t>
  </si>
  <si>
    <t>1361649K</t>
  </si>
  <si>
    <t>ROULLET</t>
  </si>
  <si>
    <t>1512869F</t>
  </si>
  <si>
    <t>ROUSSEL</t>
  </si>
  <si>
    <t>JENNA</t>
  </si>
  <si>
    <t>1430249T</t>
  </si>
  <si>
    <t>RUAL</t>
  </si>
  <si>
    <t>1517147M</t>
  </si>
  <si>
    <t>SACHER</t>
  </si>
  <si>
    <t>1492417B</t>
  </si>
  <si>
    <t>SAGOLS</t>
  </si>
  <si>
    <t>IZIA</t>
  </si>
  <si>
    <t>1506477X</t>
  </si>
  <si>
    <t>SALDUCCI</t>
  </si>
  <si>
    <t>NATHAN</t>
  </si>
  <si>
    <t>1380193B</t>
  </si>
  <si>
    <t>SALIOU</t>
  </si>
  <si>
    <t>MORGAN</t>
  </si>
  <si>
    <t>1478222Q</t>
  </si>
  <si>
    <t>SAMARCQ</t>
  </si>
  <si>
    <t>LUCIEN</t>
  </si>
  <si>
    <t>1446192A</t>
  </si>
  <si>
    <t>SANTELLI</t>
  </si>
  <si>
    <t>LOU-ANNE</t>
  </si>
  <si>
    <t>1377999R</t>
  </si>
  <si>
    <t>SAUGE-MERLE</t>
  </si>
  <si>
    <t>AGATHE</t>
  </si>
  <si>
    <t>1429952J</t>
  </si>
  <si>
    <t>1378001T</t>
  </si>
  <si>
    <t>SIXTINE</t>
  </si>
  <si>
    <t>1475556N</t>
  </si>
  <si>
    <t>SCIGACZ</t>
  </si>
  <si>
    <t>1405415Z</t>
  </si>
  <si>
    <t>SCOURZIC - DEME</t>
  </si>
  <si>
    <t>NAOMIE</t>
  </si>
  <si>
    <t>1499417T</t>
  </si>
  <si>
    <t>SEEKAM DOUSSE</t>
  </si>
  <si>
    <t>1442038Y</t>
  </si>
  <si>
    <t>SEGUIN</t>
  </si>
  <si>
    <t>1459142Q</t>
  </si>
  <si>
    <t>SEIB</t>
  </si>
  <si>
    <t>PAUL-ANTOINE</t>
  </si>
  <si>
    <t>1436565X</t>
  </si>
  <si>
    <t>1529050L</t>
  </si>
  <si>
    <t>1549650U</t>
  </si>
  <si>
    <t>SIX ALLONCLE</t>
  </si>
  <si>
    <t>KENTIN</t>
  </si>
  <si>
    <t>1477412W</t>
  </si>
  <si>
    <t>1490774Q</t>
  </si>
  <si>
    <t>SIX-ALLONCLE</t>
  </si>
  <si>
    <t>MAHAULT</t>
  </si>
  <si>
    <t>1441982Q</t>
  </si>
  <si>
    <t>SORIN</t>
  </si>
  <si>
    <t>1359706L</t>
  </si>
  <si>
    <t>MILO</t>
  </si>
  <si>
    <t>1474824A</t>
  </si>
  <si>
    <t>STEPHAN</t>
  </si>
  <si>
    <t>1458905T</t>
  </si>
  <si>
    <t>STERNHEIM</t>
  </si>
  <si>
    <t>ELISABETH</t>
  </si>
  <si>
    <t>1508209B</t>
  </si>
  <si>
    <t>STRATIGOPOULOS</t>
  </si>
  <si>
    <t>DIMITRIOS</t>
  </si>
  <si>
    <t>1464806Q</t>
  </si>
  <si>
    <t>STRUBE</t>
  </si>
  <si>
    <t>1506492N</t>
  </si>
  <si>
    <t>STUDENTSOVA</t>
  </si>
  <si>
    <t>KRISTINA</t>
  </si>
  <si>
    <t>1534751Z</t>
  </si>
  <si>
    <t>SURPIN--ARCONTE</t>
  </si>
  <si>
    <t>JOALY</t>
  </si>
  <si>
    <t>1442809B</t>
  </si>
  <si>
    <t>TACQUET</t>
  </si>
  <si>
    <t>ALINE</t>
  </si>
  <si>
    <t>1485525X</t>
  </si>
  <si>
    <t>TADDEI</t>
  </si>
  <si>
    <t>1502864J</t>
  </si>
  <si>
    <t>TAFANEL</t>
  </si>
  <si>
    <t>LOEVAN</t>
  </si>
  <si>
    <t>1231533X</t>
  </si>
  <si>
    <t>TALLIEU</t>
  </si>
  <si>
    <t>GAULTIER</t>
  </si>
  <si>
    <t>1466938L</t>
  </si>
  <si>
    <t>TANTON</t>
  </si>
  <si>
    <t>1493519Z</t>
  </si>
  <si>
    <t>THEZE</t>
  </si>
  <si>
    <t>JOSEPHINE</t>
  </si>
  <si>
    <t>1501056A</t>
  </si>
  <si>
    <t>THIBEAUX</t>
  </si>
  <si>
    <t>ELEA</t>
  </si>
  <si>
    <t>1481320S</t>
  </si>
  <si>
    <t>THIONVILLE</t>
  </si>
  <si>
    <t>1441674U</t>
  </si>
  <si>
    <t>INES</t>
  </si>
  <si>
    <t>1492294Y</t>
  </si>
  <si>
    <t>1427452E</t>
  </si>
  <si>
    <t>TITUS</t>
  </si>
  <si>
    <t>1510840S</t>
  </si>
  <si>
    <t>TRAVELET</t>
  </si>
  <si>
    <t>ROMY</t>
  </si>
  <si>
    <t>1418488S</t>
  </si>
  <si>
    <t>TRICAUD REVIL</t>
  </si>
  <si>
    <t>JULIE</t>
  </si>
  <si>
    <t>1402768S</t>
  </si>
  <si>
    <t>1398061P</t>
  </si>
  <si>
    <t>TRON</t>
  </si>
  <si>
    <t>1459621P</t>
  </si>
  <si>
    <t>URMES PAGES</t>
  </si>
  <si>
    <t>1459618L</t>
  </si>
  <si>
    <t>URMÈS PAGÈS</t>
  </si>
  <si>
    <t>FRANÇOIS</t>
  </si>
  <si>
    <t>1373408J</t>
  </si>
  <si>
    <t>VALADE</t>
  </si>
  <si>
    <t>LOMANE</t>
  </si>
  <si>
    <t>1557211V</t>
  </si>
  <si>
    <t>VAN LIERDE</t>
  </si>
  <si>
    <t>KAIS</t>
  </si>
  <si>
    <t>1492547M</t>
  </si>
  <si>
    <t>VANBRUGGHE</t>
  </si>
  <si>
    <t>SERENA</t>
  </si>
  <si>
    <t>1490434L</t>
  </si>
  <si>
    <t>VASSEUR-DURAND</t>
  </si>
  <si>
    <t>1441688J</t>
  </si>
  <si>
    <t>VEDEL</t>
  </si>
  <si>
    <t>AARON</t>
  </si>
  <si>
    <t>1494630G</t>
  </si>
  <si>
    <t>VENOT</t>
  </si>
  <si>
    <t>VERDURE</t>
  </si>
  <si>
    <t>1370260E</t>
  </si>
  <si>
    <t>VIC-MOLINERO</t>
  </si>
  <si>
    <t>1388200S</t>
  </si>
  <si>
    <t>VIDOR</t>
  </si>
  <si>
    <t>1479619V</t>
  </si>
  <si>
    <t>VILLARMET</t>
  </si>
  <si>
    <t>1474792S</t>
  </si>
  <si>
    <t>VUACHET ROBIN</t>
  </si>
  <si>
    <t>1471503R</t>
  </si>
  <si>
    <t>1499082U</t>
  </si>
  <si>
    <t>WAJNBERG-REBHUN</t>
  </si>
  <si>
    <t>1428051D</t>
  </si>
  <si>
    <t>WALRAET</t>
  </si>
  <si>
    <t>1434549X</t>
  </si>
  <si>
    <t>WEHRLÉ</t>
  </si>
  <si>
    <t>1545608J</t>
  </si>
  <si>
    <t>WEPPE LIEVIN</t>
  </si>
  <si>
    <t>1483163M</t>
  </si>
  <si>
    <t>WESTPHAL</t>
  </si>
  <si>
    <t>1274834C</t>
  </si>
  <si>
    <t>WILLIOT</t>
  </si>
  <si>
    <t>1423953K</t>
  </si>
  <si>
    <t>WILLOT</t>
  </si>
  <si>
    <t>1459475M</t>
  </si>
  <si>
    <t>HUGUES</t>
  </si>
  <si>
    <t>1502161B</t>
  </si>
  <si>
    <t>YACKX</t>
  </si>
  <si>
    <t>TIMOTHÉ</t>
  </si>
  <si>
    <t>1442603M</t>
  </si>
  <si>
    <t>ZUNQUIN</t>
  </si>
  <si>
    <t>CLARA</t>
  </si>
  <si>
    <t>TOUX</t>
  </si>
  <si>
    <t>TRANSVERSE</t>
  </si>
  <si>
    <t>MOB. EPAULES DROITE</t>
  </si>
  <si>
    <t>MOB. EPAULES GAUCHE</t>
  </si>
  <si>
    <t>MOB. THORACIQUE DROITE</t>
  </si>
  <si>
    <t>MOB. THORACIQUE GAUCHE</t>
  </si>
  <si>
    <t>MOB. HANCHE DROITE</t>
  </si>
  <si>
    <t>MOB. HANCHE GAUCHE</t>
  </si>
  <si>
    <t>MOB. CHEVILLE DROITE</t>
  </si>
  <si>
    <t>MOB. CHEVILLE GAUCHE</t>
  </si>
  <si>
    <t>STABILITE TRONC-BASSIN</t>
  </si>
  <si>
    <t>FORCE LOMBO-PELVIENNE</t>
  </si>
  <si>
    <t>FORCE DE GRIP</t>
  </si>
  <si>
    <t>FORCE DE TRACTION HORIZ.</t>
  </si>
  <si>
    <t>FORCE DE TRACTION VERT.</t>
  </si>
  <si>
    <t>GENRE</t>
  </si>
  <si>
    <t>DATE DU RETOUR DES TESTS</t>
  </si>
  <si>
    <t>COLLECTIF</t>
  </si>
  <si>
    <t>STRUCTURE</t>
  </si>
  <si>
    <t>TESTS DE STABILITE - FORCE</t>
  </si>
  <si>
    <t xml:space="preserve">TESTS DE RESPIRATION - MOBILITE </t>
  </si>
  <si>
    <t xml:space="preserve">OBSERVATIONS
</t>
  </si>
  <si>
    <t xml:space="preserve">OBSERVATIONS          
</t>
  </si>
  <si>
    <t xml:space="preserve"> </t>
  </si>
  <si>
    <t xml:space="preserve">   </t>
  </si>
  <si>
    <t xml:space="preserve">        </t>
  </si>
  <si>
    <t>2000m RAMEUR</t>
  </si>
  <si>
    <t>MOYENNE BLOC RESPIRATION - MOBILITE</t>
  </si>
  <si>
    <t>MOYENNE      STABILITE - FORCE</t>
  </si>
  <si>
    <t>VMA TEST PROGRESSIF PISTE 
OU NAVETTE</t>
  </si>
  <si>
    <t>TESTS ENDURANCE</t>
  </si>
  <si>
    <t>OBSERVATIONS</t>
  </si>
  <si>
    <t>1528320A</t>
  </si>
  <si>
    <t>GEORGE</t>
  </si>
  <si>
    <t>1489741P</t>
  </si>
  <si>
    <t>GREDER</t>
  </si>
  <si>
    <t>ELISA</t>
  </si>
  <si>
    <t>1529385K</t>
  </si>
  <si>
    <t>GRETA</t>
  </si>
  <si>
    <t>1478541X</t>
  </si>
  <si>
    <t>BEN CHOUIKHA</t>
  </si>
  <si>
    <t>1571063Z</t>
  </si>
  <si>
    <t>BLACK</t>
  </si>
  <si>
    <t>HARPER</t>
  </si>
  <si>
    <t>1559719H</t>
  </si>
  <si>
    <t>1423982Q</t>
  </si>
  <si>
    <t>D'ORNANT</t>
  </si>
  <si>
    <t>ALBAN</t>
  </si>
  <si>
    <t>1458859V</t>
  </si>
  <si>
    <t>1533145B</t>
  </si>
  <si>
    <t>FERMANEL</t>
  </si>
  <si>
    <t>1512228N</t>
  </si>
  <si>
    <t>LANTER</t>
  </si>
  <si>
    <t>1512229P</t>
  </si>
  <si>
    <t>1490424A</t>
  </si>
  <si>
    <t>MARCOTTE</t>
  </si>
  <si>
    <t>1529862G</t>
  </si>
  <si>
    <t>MEINERI</t>
  </si>
  <si>
    <t>1511078Q</t>
  </si>
  <si>
    <t>PAGES</t>
  </si>
  <si>
    <t>LUNA</t>
  </si>
  <si>
    <t>1474348E</t>
  </si>
  <si>
    <t>PASERO</t>
  </si>
  <si>
    <t>GIANNI</t>
  </si>
  <si>
    <t>1478543Z</t>
  </si>
  <si>
    <t>TOURON</t>
  </si>
  <si>
    <t>1529863H</t>
  </si>
  <si>
    <t>TRAVERS</t>
  </si>
  <si>
    <t>MATTIAS</t>
  </si>
  <si>
    <t>1512960A</t>
  </si>
  <si>
    <t>CASOETTO</t>
  </si>
  <si>
    <t>GUILHEM</t>
  </si>
  <si>
    <t>1547794L</t>
  </si>
  <si>
    <t>COZIC</t>
  </si>
  <si>
    <t>ESTELLE</t>
  </si>
  <si>
    <t>1576273B</t>
  </si>
  <si>
    <t>DOUIN</t>
  </si>
  <si>
    <t>1564774Y</t>
  </si>
  <si>
    <t>GESLIN-PEREZ</t>
  </si>
  <si>
    <t>MANEC'H</t>
  </si>
  <si>
    <t>1539738U</t>
  </si>
  <si>
    <t>GOACHET</t>
  </si>
  <si>
    <t>1571287H</t>
  </si>
  <si>
    <t>KERHUEL</t>
  </si>
  <si>
    <t>1582298C</t>
  </si>
  <si>
    <t>LATHUILIERE</t>
  </si>
  <si>
    <t>1553698L</t>
  </si>
  <si>
    <t>LE CANN</t>
  </si>
  <si>
    <t>PAUL-ARTHUR</t>
  </si>
  <si>
    <t>1551883V</t>
  </si>
  <si>
    <t>LE GALL RETORNAZ</t>
  </si>
  <si>
    <t>SIDOINE</t>
  </si>
  <si>
    <t>1551886Y</t>
  </si>
  <si>
    <t>LE GUEN</t>
  </si>
  <si>
    <t>1570207H</t>
  </si>
  <si>
    <t>LE MOUELLIC</t>
  </si>
  <si>
    <t>1511832A</t>
  </si>
  <si>
    <t>MESSNER</t>
  </si>
  <si>
    <t>ERINE</t>
  </si>
  <si>
    <t>1564951H</t>
  </si>
  <si>
    <t>MIQUELON</t>
  </si>
  <si>
    <t>1582054Y</t>
  </si>
  <si>
    <t>1569060N</t>
  </si>
  <si>
    <t>1534668N</t>
  </si>
  <si>
    <t>RODAT</t>
  </si>
  <si>
    <t>1546385T</t>
  </si>
  <si>
    <t>ROUSSEAU</t>
  </si>
  <si>
    <t>1529879Z</t>
  </si>
  <si>
    <t>SALLES</t>
  </si>
  <si>
    <t>1460184A</t>
  </si>
  <si>
    <t>THORAVAL</t>
  </si>
  <si>
    <t>1580525F</t>
  </si>
  <si>
    <t>ZYSK</t>
  </si>
  <si>
    <t>1503191Z</t>
  </si>
  <si>
    <t>ANATOLE</t>
  </si>
  <si>
    <t>1372919Z</t>
  </si>
  <si>
    <t>NOHAN</t>
  </si>
  <si>
    <t>1510970C</t>
  </si>
  <si>
    <t>DEGUELLE MAINGRE</t>
  </si>
  <si>
    <t>YULIAN</t>
  </si>
  <si>
    <t>1505120J</t>
  </si>
  <si>
    <t>EDME</t>
  </si>
  <si>
    <t>CHARLINE</t>
  </si>
  <si>
    <t>1510975H</t>
  </si>
  <si>
    <t>VALENTINE</t>
  </si>
  <si>
    <t>1331042C</t>
  </si>
  <si>
    <t>MALLET</t>
  </si>
  <si>
    <t>SAM</t>
  </si>
  <si>
    <t>1530603D</t>
  </si>
  <si>
    <t>MOUCHET</t>
  </si>
  <si>
    <t>1510978L</t>
  </si>
  <si>
    <t>THAM-VO</t>
  </si>
  <si>
    <t>1520449B</t>
  </si>
  <si>
    <t>ELOIS</t>
  </si>
  <si>
    <t>1503323M</t>
  </si>
  <si>
    <t>1460717F</t>
  </si>
  <si>
    <t>PELLISSIER</t>
  </si>
  <si>
    <t>CAMYLLE</t>
  </si>
  <si>
    <t>1460707V</t>
  </si>
  <si>
    <t>ROGER LE QUERE</t>
  </si>
  <si>
    <t>LEO</t>
  </si>
  <si>
    <t>1462171V</t>
  </si>
  <si>
    <t>CHRISTENSEN</t>
  </si>
  <si>
    <t>ANTIGONE</t>
  </si>
  <si>
    <t>1558209K</t>
  </si>
  <si>
    <t>STANLEY</t>
  </si>
  <si>
    <t>1495619M</t>
  </si>
  <si>
    <t>GALLO</t>
  </si>
  <si>
    <t>1495602U</t>
  </si>
  <si>
    <t>GUEZENEC</t>
  </si>
  <si>
    <t>1529211D</t>
  </si>
  <si>
    <t>LECERF</t>
  </si>
  <si>
    <t>1529217K</t>
  </si>
  <si>
    <t>WANDRILLE</t>
  </si>
  <si>
    <t>1515270G</t>
  </si>
  <si>
    <t>PRIORI</t>
  </si>
  <si>
    <t>1432661F</t>
  </si>
  <si>
    <t>BERGE</t>
  </si>
  <si>
    <t>1448940N</t>
  </si>
  <si>
    <t>BOIS</t>
  </si>
  <si>
    <t>1506805P</t>
  </si>
  <si>
    <t>BONTE</t>
  </si>
  <si>
    <t>1474931M</t>
  </si>
  <si>
    <t>CHAIGNON</t>
  </si>
  <si>
    <t>1400288J</t>
  </si>
  <si>
    <t>CHAMPION</t>
  </si>
  <si>
    <t>1467936A</t>
  </si>
  <si>
    <t>CROCHEMORE</t>
  </si>
  <si>
    <t>TIA</t>
  </si>
  <si>
    <t>1474935R</t>
  </si>
  <si>
    <t>DE CHALUS</t>
  </si>
  <si>
    <t>MELCHIOR</t>
  </si>
  <si>
    <t>1501569K</t>
  </si>
  <si>
    <t>DELAUNE</t>
  </si>
  <si>
    <t>SVEN</t>
  </si>
  <si>
    <t>1560508E</t>
  </si>
  <si>
    <t>GUY</t>
  </si>
  <si>
    <t>1403926Y</t>
  </si>
  <si>
    <t>1547771M</t>
  </si>
  <si>
    <t>LUX</t>
  </si>
  <si>
    <t>SOLENN</t>
  </si>
  <si>
    <t>1474836N</t>
  </si>
  <si>
    <t>PINEDRE</t>
  </si>
  <si>
    <t>1347585K</t>
  </si>
  <si>
    <t>POINSARD</t>
  </si>
  <si>
    <t>1459841T</t>
  </si>
  <si>
    <t>TOUPET</t>
  </si>
  <si>
    <t>1456320A</t>
  </si>
  <si>
    <t>TOURNOIS</t>
  </si>
  <si>
    <t>1474838Q</t>
  </si>
  <si>
    <t>1582599R</t>
  </si>
  <si>
    <t>BRIAND</t>
  </si>
  <si>
    <t>ZELIE</t>
  </si>
  <si>
    <t>1548686Q</t>
  </si>
  <si>
    <t>CUZIAT</t>
  </si>
  <si>
    <t>1536100E</t>
  </si>
  <si>
    <t>LAEDLEIN</t>
  </si>
  <si>
    <t>ADELE</t>
  </si>
  <si>
    <t>1465832J</t>
  </si>
  <si>
    <t>ARMINJON</t>
  </si>
  <si>
    <t>AYMERIC</t>
  </si>
  <si>
    <t>1496281B</t>
  </si>
  <si>
    <t>1492994C</t>
  </si>
  <si>
    <t>CLERC</t>
  </si>
  <si>
    <t>RAPHAËL</t>
  </si>
  <si>
    <t>1568666C</t>
  </si>
  <si>
    <t>MONLOUIS</t>
  </si>
  <si>
    <t>BIC Techno 293 Plus</t>
  </si>
  <si>
    <t>1514727R</t>
  </si>
  <si>
    <t>REVEILLÉ</t>
  </si>
  <si>
    <t>YLANN</t>
  </si>
  <si>
    <t>1553439R</t>
  </si>
  <si>
    <t>RIBAUD</t>
  </si>
  <si>
    <t>ARN</t>
  </si>
  <si>
    <t>1499114C</t>
  </si>
  <si>
    <t>BEAUVAIS</t>
  </si>
  <si>
    <t>1490811D</t>
  </si>
  <si>
    <t>QUEYSANNE</t>
  </si>
  <si>
    <t>SHANTI</t>
  </si>
  <si>
    <t>1491290C</t>
  </si>
  <si>
    <t>LYDIE</t>
  </si>
  <si>
    <t>1578657K</t>
  </si>
  <si>
    <t>CALZARONI</t>
  </si>
  <si>
    <t>ANGELINA</t>
  </si>
  <si>
    <t>1578658L</t>
  </si>
  <si>
    <t>MATTEO</t>
  </si>
  <si>
    <t>1496634U</t>
  </si>
  <si>
    <t>ANDRIA</t>
  </si>
  <si>
    <t>1562509P</t>
  </si>
  <si>
    <t>THÉO</t>
  </si>
  <si>
    <t>1497103H</t>
  </si>
  <si>
    <t>1546592J</t>
  </si>
  <si>
    <t>MEYSSONNIER ABAT</t>
  </si>
  <si>
    <t>ISIDORE</t>
  </si>
  <si>
    <t>1553018C</t>
  </si>
  <si>
    <t>CRUMP</t>
  </si>
  <si>
    <t>1518335Z</t>
  </si>
  <si>
    <t>PAYRAU</t>
  </si>
  <si>
    <t>1459633B</t>
  </si>
  <si>
    <t>1493915M</t>
  </si>
  <si>
    <t>BOUTTEVILLE</t>
  </si>
  <si>
    <t>1512850L</t>
  </si>
  <si>
    <t>GOUESIN</t>
  </si>
  <si>
    <t>1461254Q</t>
  </si>
  <si>
    <t>ROCH</t>
  </si>
  <si>
    <t>1498323D</t>
  </si>
  <si>
    <t>MOTSCH SOULARD</t>
  </si>
  <si>
    <t>1549992A</t>
  </si>
  <si>
    <t>SIMONIN AUGE</t>
  </si>
  <si>
    <t>1422359Z</t>
  </si>
  <si>
    <t>CANARD-BOULAIRE</t>
  </si>
  <si>
    <t>LEONORE</t>
  </si>
  <si>
    <t>1516048S</t>
  </si>
  <si>
    <t>DEWET</t>
  </si>
  <si>
    <t>1445244N</t>
  </si>
  <si>
    <t>DOLLET</t>
  </si>
  <si>
    <t>1495138L</t>
  </si>
  <si>
    <t>TAINE</t>
  </si>
  <si>
    <t>1555989X</t>
  </si>
  <si>
    <t>DIAFERIA BASSEDE</t>
  </si>
  <si>
    <t>1567714L</t>
  </si>
  <si>
    <t>LE BRETON</t>
  </si>
  <si>
    <t>MAHE</t>
  </si>
  <si>
    <t>1547082U</t>
  </si>
  <si>
    <t>MOSNIER</t>
  </si>
  <si>
    <t>JACQUES</t>
  </si>
  <si>
    <t>1499351Z</t>
  </si>
  <si>
    <t>PEREIRA PRADES</t>
  </si>
  <si>
    <t>1441140N</t>
  </si>
  <si>
    <t>BACKES</t>
  </si>
  <si>
    <t>1531283M</t>
  </si>
  <si>
    <t>DESARNAUD</t>
  </si>
  <si>
    <t>1512237X</t>
  </si>
  <si>
    <t>MOCCI</t>
  </si>
  <si>
    <t>1528373F</t>
  </si>
  <si>
    <t>FERASIN</t>
  </si>
  <si>
    <t>1528093P</t>
  </si>
  <si>
    <t>SARRAT</t>
  </si>
  <si>
    <t>LILY</t>
  </si>
  <si>
    <t>1476774G</t>
  </si>
  <si>
    <t>SOULIER BARRAL</t>
  </si>
  <si>
    <t>1462069P</t>
  </si>
  <si>
    <t>CANTIN</t>
  </si>
  <si>
    <t>MELIA</t>
  </si>
  <si>
    <t>1492419D</t>
  </si>
  <si>
    <t>GENTY</t>
  </si>
  <si>
    <t>1523742G</t>
  </si>
  <si>
    <t>GUILLOUX KESTENBAND</t>
  </si>
  <si>
    <t>1513516E</t>
  </si>
  <si>
    <t>1492291V</t>
  </si>
  <si>
    <t>POIRIER</t>
  </si>
  <si>
    <t>1494983Z</t>
  </si>
  <si>
    <t>TENCONI</t>
  </si>
  <si>
    <t>1574378C</t>
  </si>
  <si>
    <t>TYC</t>
  </si>
  <si>
    <t>SOPHIE</t>
  </si>
  <si>
    <t>1479091V</t>
  </si>
  <si>
    <t>GRIMALDI</t>
  </si>
  <si>
    <t>1486177B</t>
  </si>
  <si>
    <t>HARDING</t>
  </si>
  <si>
    <t>TALLULAH</t>
  </si>
  <si>
    <t>1522556W</t>
  </si>
  <si>
    <t>IMAMOGLOU</t>
  </si>
  <si>
    <t>LIAM</t>
  </si>
  <si>
    <t>1531938U</t>
  </si>
  <si>
    <t>PAGANI</t>
  </si>
  <si>
    <t>1506869F</t>
  </si>
  <si>
    <t>BELL</t>
  </si>
  <si>
    <t>JADE</t>
  </si>
  <si>
    <t>1554780N</t>
  </si>
  <si>
    <t>BRUNEVAL</t>
  </si>
  <si>
    <t>HONORINE</t>
  </si>
  <si>
    <t>1496194L</t>
  </si>
  <si>
    <t>VICTORIA</t>
  </si>
  <si>
    <t>1549743R</t>
  </si>
  <si>
    <t>CAILLET</t>
  </si>
  <si>
    <t>1533665T</t>
  </si>
  <si>
    <t>DEQUIDT-ROGIER</t>
  </si>
  <si>
    <t>CHARLY</t>
  </si>
  <si>
    <t>1461557F</t>
  </si>
  <si>
    <t>FISSOT</t>
  </si>
  <si>
    <t>ZACHARY</t>
  </si>
  <si>
    <t>1412250U</t>
  </si>
  <si>
    <t>SASHA</t>
  </si>
  <si>
    <t>1534448J</t>
  </si>
  <si>
    <t>REVEILLON SOTIN</t>
  </si>
  <si>
    <t>1524428W</t>
  </si>
  <si>
    <t>JANELLE</t>
  </si>
  <si>
    <t>1515494Q</t>
  </si>
  <si>
    <t>DECROIX</t>
  </si>
  <si>
    <t>1515462G</t>
  </si>
  <si>
    <t>LEWANDOWSKI</t>
  </si>
  <si>
    <t>CLÉMENCE</t>
  </si>
  <si>
    <t>1518495R</t>
  </si>
  <si>
    <t>MARETTE</t>
  </si>
  <si>
    <t>1481161B</t>
  </si>
  <si>
    <t>DENIZIOT</t>
  </si>
  <si>
    <t>PIERRE-LOUIS</t>
  </si>
  <si>
    <t>1558001T</t>
  </si>
  <si>
    <t>GONZALEZ</t>
  </si>
  <si>
    <t>1548307V</t>
  </si>
  <si>
    <t>GUIARD</t>
  </si>
  <si>
    <t>1491902Q</t>
  </si>
  <si>
    <t>JAUBERT</t>
  </si>
  <si>
    <t>1491427V</t>
  </si>
  <si>
    <t>LE DENN</t>
  </si>
  <si>
    <t>RAFAËL</t>
  </si>
  <si>
    <t>1573548N</t>
  </si>
  <si>
    <t>LECOINTRE</t>
  </si>
  <si>
    <t>1530871H</t>
  </si>
  <si>
    <t>LICZBINSKI</t>
  </si>
  <si>
    <t>1543494G</t>
  </si>
  <si>
    <t>PINCAUD</t>
  </si>
  <si>
    <t>1532495Z</t>
  </si>
  <si>
    <t>RIGOT</t>
  </si>
  <si>
    <t>THEODORE</t>
  </si>
  <si>
    <t>1493217K</t>
  </si>
  <si>
    <t>1498414Y</t>
  </si>
  <si>
    <t>WALKER</t>
  </si>
  <si>
    <t>1468450L</t>
  </si>
  <si>
    <t>BURON</t>
  </si>
  <si>
    <t>1530375R</t>
  </si>
  <si>
    <t>CHATELIER</t>
  </si>
  <si>
    <t>1511043D</t>
  </si>
  <si>
    <t>1496927Z</t>
  </si>
  <si>
    <t>ABULIUS</t>
  </si>
  <si>
    <t>1532207Z</t>
  </si>
  <si>
    <t>ANDRE</t>
  </si>
  <si>
    <t>1498310Q</t>
  </si>
  <si>
    <t>BOURGOIN</t>
  </si>
  <si>
    <t>BÉRÉNICE</t>
  </si>
  <si>
    <t>1459718Q</t>
  </si>
  <si>
    <t>BRIANT</t>
  </si>
  <si>
    <t>1531263R</t>
  </si>
  <si>
    <t>COLAS</t>
  </si>
  <si>
    <t>AITOR</t>
  </si>
  <si>
    <t>1426824A</t>
  </si>
  <si>
    <t>1499675M</t>
  </si>
  <si>
    <t>FAVREAU</t>
  </si>
  <si>
    <t>1499702Q</t>
  </si>
  <si>
    <t>GENTIEN</t>
  </si>
  <si>
    <t>1511053P</t>
  </si>
  <si>
    <t>1514856A</t>
  </si>
  <si>
    <t>LE BOUTEILLER</t>
  </si>
  <si>
    <t>1425209T</t>
  </si>
  <si>
    <t>1552575R</t>
  </si>
  <si>
    <t>NOUELLE</t>
  </si>
  <si>
    <t>1498763M</t>
  </si>
  <si>
    <t>NOUR</t>
  </si>
  <si>
    <t>1530122C</t>
  </si>
  <si>
    <t>PAMIR</t>
  </si>
  <si>
    <t>DOA</t>
  </si>
  <si>
    <t>1501095R</t>
  </si>
  <si>
    <t>PELLETIER</t>
  </si>
  <si>
    <t>1548765X</t>
  </si>
  <si>
    <t>PICHON</t>
  </si>
  <si>
    <t>1479521T</t>
  </si>
  <si>
    <t>ROCHARD</t>
  </si>
  <si>
    <t>1531308N</t>
  </si>
  <si>
    <t>DE MASCUREAU</t>
  </si>
  <si>
    <t>LOUP</t>
  </si>
  <si>
    <t>1531183H</t>
  </si>
  <si>
    <t>GICQUEL</t>
  </si>
  <si>
    <t>1536193B</t>
  </si>
  <si>
    <t>LE FOLL</t>
  </si>
  <si>
    <t>1531493F</t>
  </si>
  <si>
    <t>VUILLEMENOT</t>
  </si>
  <si>
    <t>1503721B</t>
  </si>
  <si>
    <t>BOCQUET</t>
  </si>
  <si>
    <t>YUMIKO</t>
  </si>
  <si>
    <t>1478981F</t>
  </si>
  <si>
    <t>DARRAS</t>
  </si>
  <si>
    <t>MARCUS</t>
  </si>
  <si>
    <t>1425156N</t>
  </si>
  <si>
    <t>DOLLE</t>
  </si>
  <si>
    <t>1504082C</t>
  </si>
  <si>
    <t>GRANGIER-BOUTMAR</t>
  </si>
  <si>
    <t>1445492W</t>
  </si>
  <si>
    <t>LAIR</t>
  </si>
  <si>
    <t>1387312S</t>
  </si>
  <si>
    <t>LE RHUN</t>
  </si>
  <si>
    <t>MELINA</t>
  </si>
  <si>
    <t>1546749X</t>
  </si>
  <si>
    <t>PALAO</t>
  </si>
  <si>
    <t>ELSA</t>
  </si>
  <si>
    <t>1474958Q</t>
  </si>
  <si>
    <t>WEISS</t>
  </si>
  <si>
    <t>1459837P</t>
  </si>
  <si>
    <t>MANECH</t>
  </si>
  <si>
    <t>1383290C</t>
  </si>
  <si>
    <t>CHATEAU</t>
  </si>
  <si>
    <t>1495243V</t>
  </si>
  <si>
    <t>LIABOT</t>
  </si>
  <si>
    <t>LENNY</t>
  </si>
  <si>
    <t>1441675V</t>
  </si>
  <si>
    <t>1511236E</t>
  </si>
  <si>
    <t>1512452W</t>
  </si>
  <si>
    <t>CHEVALIER</t>
  </si>
  <si>
    <t>1496205X</t>
  </si>
  <si>
    <t>LE GOFF VEDRENNE</t>
  </si>
  <si>
    <t>BLANCHE</t>
  </si>
  <si>
    <t>1478270Q</t>
  </si>
  <si>
    <t>JAFFRES</t>
  </si>
  <si>
    <t>1512324N</t>
  </si>
  <si>
    <t>ANTONIN</t>
  </si>
  <si>
    <t>1486637F</t>
  </si>
  <si>
    <t>1493353B</t>
  </si>
  <si>
    <t>ROMIEUX</t>
  </si>
  <si>
    <t>YVANNA</t>
  </si>
  <si>
    <t>1575379V</t>
  </si>
  <si>
    <t>ANNONIER</t>
  </si>
  <si>
    <t>MOANA</t>
  </si>
  <si>
    <t>1504806G</t>
  </si>
  <si>
    <t>GALZI</t>
  </si>
  <si>
    <t>1414905K</t>
  </si>
  <si>
    <t>GRANDMOTTET</t>
  </si>
  <si>
    <t>1477251D</t>
  </si>
  <si>
    <t>PAUL BOHE</t>
  </si>
  <si>
    <t>1454769K</t>
  </si>
  <si>
    <t>SCHIPMAN</t>
  </si>
  <si>
    <t>SUSANNE</t>
  </si>
  <si>
    <t>Kitefoil Open Racing</t>
  </si>
  <si>
    <t>1425583H</t>
  </si>
  <si>
    <t>PEDRO--CHIRAT</t>
  </si>
  <si>
    <t>LOIC</t>
  </si>
  <si>
    <t>1524235V</t>
  </si>
  <si>
    <t>BOISEAU</t>
  </si>
  <si>
    <t>1443799H</t>
  </si>
  <si>
    <t>CASANOVA</t>
  </si>
  <si>
    <t>1411320A</t>
  </si>
  <si>
    <t>DE VIGAN</t>
  </si>
  <si>
    <t>ACHILLE</t>
  </si>
  <si>
    <t>1442405F</t>
  </si>
  <si>
    <t>PETIT</t>
  </si>
  <si>
    <t>PHILIPPE SASIAIN</t>
  </si>
  <si>
    <t>CDP - ASPTT MARSEILLE / DER + FUN BOARD U15-U17</t>
  </si>
  <si>
    <t>CDP - CN ALPIN / WINDFOIL + WING U15-U17</t>
  </si>
  <si>
    <t>CDP - CN PAUL VATINE / CATA U15-U17</t>
  </si>
  <si>
    <t>CDP - YC VILLENEUVE-LOUBET / CATA U15-U17</t>
  </si>
  <si>
    <t>DRE - LA ROCHELLE / DER SOLO U15 + WING U15-U17</t>
  </si>
  <si>
    <r>
      <t xml:space="preserve">
</t>
    </r>
    <r>
      <rPr>
        <b/>
        <sz val="20"/>
        <color theme="1"/>
        <rFont val="Arial"/>
        <family val="2"/>
      </rPr>
      <t>Fiche retour tests physiques - Batterie nationale FFVoile 2027 U15-U23                                     
Contact : testsphysiques</t>
    </r>
    <r>
      <rPr>
        <b/>
        <sz val="20"/>
        <color rgb="FF000000"/>
        <rFont val="Arial"/>
        <family val="2"/>
      </rPr>
      <t>@ffvoile.fr</t>
    </r>
    <r>
      <rPr>
        <b/>
        <sz val="12"/>
        <color theme="1"/>
        <rFont val="Arial"/>
        <family val="2"/>
      </rPr>
      <t xml:space="preserve">
</t>
    </r>
  </si>
  <si>
    <r>
      <t xml:space="preserve">PMA TEST VELO = 
</t>
    </r>
    <r>
      <rPr>
        <sz val="14"/>
        <color rgb="FFFF0000"/>
        <rFont val="Aptos Narrow"/>
        <family val="2"/>
        <scheme val="minor"/>
      </rPr>
      <t>Watts/kg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</si>
</sst>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  <font>
      <b/>
      <sz val="18"/>
      <color theme="1"/>
      <name val="Aptos Narrow"/>
      <family val="2"/>
      <scheme val="minor"/>
    </font>
    <font>
      <sz val="14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20"/>
      <color rgb="FF000000"/>
      <name val="Arial"/>
      <family val="2"/>
    </font>
    <font>
      <b/>
      <sz val="18"/>
      <color theme="0"/>
      <name val="Aptos Narrow"/>
      <family val="2"/>
      <scheme val="minor"/>
    </font>
    <font>
      <sz val="14"/>
      <color theme="0"/>
      <name val="Aptos Narrow"/>
      <family val="2"/>
      <scheme val="minor"/>
    </font>
    <font>
      <sz val="14"/>
      <color rgb="FFFF0000"/>
      <name val="Aptos Narrow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6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18" fillId="33" borderId="20" xfId="0" applyFont="1" applyFill="1" applyBorder="1" applyAlignment="1">
      <alignment horizontal="center" vertical="center" textRotation="90" wrapText="1"/>
    </xf>
    <xf numFmtId="0" fontId="18" fillId="33" borderId="21" xfId="0" applyFont="1" applyFill="1" applyBorder="1" applyAlignment="1">
      <alignment horizontal="center" vertical="center" textRotation="90" wrapText="1"/>
    </xf>
    <xf numFmtId="0" fontId="18" fillId="33" borderId="22" xfId="0" applyFont="1" applyFill="1" applyBorder="1" applyAlignment="1">
      <alignment horizontal="center" vertical="center" textRotation="90" wrapText="1"/>
    </xf>
    <xf numFmtId="0" fontId="18" fillId="34" borderId="20" xfId="0" applyFont="1" applyFill="1" applyBorder="1" applyAlignment="1">
      <alignment horizontal="center" vertical="center" textRotation="90" wrapText="1"/>
    </xf>
    <xf numFmtId="0" fontId="18" fillId="34" borderId="21" xfId="0" applyFont="1" applyFill="1" applyBorder="1" applyAlignment="1">
      <alignment horizontal="center" vertical="center" textRotation="90" wrapText="1"/>
    </xf>
    <xf numFmtId="0" fontId="18" fillId="34" borderId="22" xfId="0" applyFont="1" applyFill="1" applyBorder="1" applyAlignment="1">
      <alignment horizontal="center" vertical="center" textRotation="90" wrapText="1"/>
    </xf>
    <xf numFmtId="0" fontId="25" fillId="33" borderId="18" xfId="0" applyFont="1" applyFill="1" applyBorder="1" applyAlignment="1">
      <alignment horizontal="center" wrapText="1"/>
    </xf>
    <xf numFmtId="0" fontId="25" fillId="34" borderId="18" xfId="0" applyFont="1" applyFill="1" applyBorder="1" applyAlignment="1">
      <alignment horizontal="center" wrapText="1"/>
    </xf>
    <xf numFmtId="14" fontId="13" fillId="36" borderId="28" xfId="0" applyNumberFormat="1" applyFont="1" applyFill="1" applyBorder="1" applyAlignment="1">
      <alignment horizontal="center" wrapText="1"/>
    </xf>
    <xf numFmtId="0" fontId="17" fillId="35" borderId="17" xfId="0" applyFont="1" applyFill="1" applyBorder="1" applyAlignment="1" applyProtection="1">
      <alignment horizontal="center" vertical="center" textRotation="90" wrapText="1"/>
      <protection locked="0"/>
    </xf>
    <xf numFmtId="164" fontId="0" fillId="0" borderId="14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6" fillId="0" borderId="16" xfId="0" applyFont="1" applyBorder="1" applyAlignment="1">
      <alignment horizontal="center" vertical="center" wrapText="1"/>
    </xf>
    <xf numFmtId="0" fontId="18" fillId="38" borderId="19" xfId="0" applyFont="1" applyFill="1" applyBorder="1" applyAlignment="1">
      <alignment horizontal="center" vertical="center" textRotation="90" wrapText="1"/>
    </xf>
    <xf numFmtId="0" fontId="18" fillId="37" borderId="30" xfId="0" applyFont="1" applyFill="1" applyBorder="1" applyAlignment="1">
      <alignment horizontal="center" vertical="center" textRotation="90" wrapText="1"/>
    </xf>
    <xf numFmtId="164" fontId="0" fillId="0" borderId="13" xfId="0" applyNumberFormat="1" applyBorder="1" applyAlignment="1">
      <alignment horizontal="center" vertical="center" wrapText="1"/>
    </xf>
    <xf numFmtId="0" fontId="0" fillId="39" borderId="12" xfId="0" applyFill="1" applyBorder="1" applyAlignment="1">
      <alignment horizontal="center" vertical="center"/>
    </xf>
    <xf numFmtId="0" fontId="0" fillId="39" borderId="13" xfId="0" applyFill="1" applyBorder="1" applyAlignment="1">
      <alignment horizontal="center" vertical="center" wrapText="1"/>
    </xf>
    <xf numFmtId="45" fontId="0" fillId="39" borderId="13" xfId="0" applyNumberFormat="1" applyFill="1" applyBorder="1" applyAlignment="1" applyProtection="1">
      <alignment vertical="center" wrapText="1"/>
      <protection locked="0"/>
    </xf>
    <xf numFmtId="0" fontId="28" fillId="35" borderId="18" xfId="0" applyFont="1" applyFill="1" applyBorder="1" applyAlignment="1">
      <alignment vertical="center"/>
    </xf>
    <xf numFmtId="0" fontId="0" fillId="0" borderId="31" xfId="0" applyBorder="1" applyAlignment="1">
      <alignment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wrapText="1"/>
    </xf>
    <xf numFmtId="0" fontId="0" fillId="0" borderId="31" xfId="0" applyBorder="1" applyAlignment="1">
      <alignment horizontal="center" wrapText="1"/>
    </xf>
    <xf numFmtId="0" fontId="0" fillId="0" borderId="31" xfId="0" applyBorder="1" applyAlignment="1">
      <alignment wrapText="1"/>
    </xf>
    <xf numFmtId="45" fontId="0" fillId="0" borderId="10" xfId="0" applyNumberFormat="1" applyBorder="1" applyAlignment="1" applyProtection="1">
      <alignment vertical="center" wrapText="1"/>
      <protection locked="0"/>
    </xf>
    <xf numFmtId="0" fontId="29" fillId="35" borderId="17" xfId="0" applyFont="1" applyFill="1" applyBorder="1" applyAlignment="1">
      <alignment horizontal="center" wrapText="1"/>
    </xf>
    <xf numFmtId="0" fontId="0" fillId="0" borderId="37" xfId="0" applyBorder="1" applyAlignment="1">
      <alignment horizontal="center" vertical="center"/>
    </xf>
    <xf numFmtId="164" fontId="0" fillId="0" borderId="38" xfId="0" applyNumberFormat="1" applyBorder="1" applyAlignment="1">
      <alignment horizontal="center" vertical="center" wrapText="1"/>
    </xf>
    <xf numFmtId="45" fontId="0" fillId="0" borderId="31" xfId="0" applyNumberFormat="1" applyBorder="1" applyAlignment="1" applyProtection="1">
      <alignment vertical="center" wrapText="1"/>
      <protection locked="0"/>
    </xf>
    <xf numFmtId="0" fontId="16" fillId="0" borderId="31" xfId="0" applyFont="1" applyBorder="1" applyAlignment="1">
      <alignment horizontal="center" vertical="center" wrapText="1"/>
    </xf>
    <xf numFmtId="164" fontId="0" fillId="39" borderId="13" xfId="0" applyNumberFormat="1" applyFill="1" applyBorder="1" applyAlignment="1">
      <alignment horizontal="center" vertical="center" wrapText="1"/>
    </xf>
    <xf numFmtId="45" fontId="0" fillId="0" borderId="13" xfId="0" applyNumberFormat="1" applyBorder="1" applyAlignment="1" applyProtection="1">
      <alignment vertical="center" wrapText="1"/>
      <protection locked="0"/>
    </xf>
    <xf numFmtId="45" fontId="0" fillId="0" borderId="38" xfId="0" applyNumberFormat="1" applyBorder="1" applyAlignment="1" applyProtection="1">
      <alignment vertical="center" wrapText="1"/>
      <protection locked="0"/>
    </xf>
    <xf numFmtId="14" fontId="26" fillId="36" borderId="29" xfId="0" applyNumberFormat="1" applyFont="1" applyFill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29" fillId="35" borderId="24" xfId="0" applyFont="1" applyFill="1" applyBorder="1" applyAlignment="1">
      <alignment horizontal="center" vertical="center" textRotation="90" wrapText="1"/>
    </xf>
    <xf numFmtId="0" fontId="29" fillId="35" borderId="17" xfId="0" applyFont="1" applyFill="1" applyBorder="1" applyAlignment="1" applyProtection="1">
      <alignment horizontal="center" vertical="center" textRotation="90" wrapText="1"/>
      <protection locked="0"/>
    </xf>
    <xf numFmtId="0" fontId="29" fillId="35" borderId="23" xfId="0" applyFont="1" applyFill="1" applyBorder="1" applyAlignment="1">
      <alignment horizontal="center" vertical="center" textRotation="90" wrapText="1"/>
    </xf>
    <xf numFmtId="0" fontId="29" fillId="35" borderId="19" xfId="0" applyFont="1" applyFill="1" applyBorder="1" applyAlignment="1">
      <alignment horizontal="center" vertical="center" textRotation="90" wrapText="1"/>
    </xf>
    <xf numFmtId="164" fontId="0" fillId="39" borderId="14" xfId="0" applyNumberFormat="1" applyFill="1" applyBorder="1" applyAlignment="1">
      <alignment horizontal="center" vertical="center" wrapText="1"/>
    </xf>
    <xf numFmtId="45" fontId="0" fillId="39" borderId="14" xfId="0" applyNumberFormat="1" applyFill="1" applyBorder="1" applyAlignment="1" applyProtection="1">
      <alignment vertical="center" wrapText="1"/>
      <protection locked="0"/>
    </xf>
    <xf numFmtId="45" fontId="0" fillId="39" borderId="13" xfId="0" applyNumberFormat="1" applyFill="1" applyBorder="1" applyAlignment="1">
      <alignment horizontal="center" vertical="center" wrapText="1"/>
    </xf>
    <xf numFmtId="45" fontId="0" fillId="0" borderId="16" xfId="0" applyNumberFormat="1" applyBorder="1" applyAlignment="1" applyProtection="1">
      <alignment vertical="center" wrapText="1"/>
      <protection locked="0"/>
    </xf>
    <xf numFmtId="45" fontId="0" fillId="0" borderId="10" xfId="0" applyNumberFormat="1" applyBorder="1" applyAlignment="1">
      <alignment vertical="center" wrapText="1"/>
    </xf>
    <xf numFmtId="0" fontId="0" fillId="0" borderId="32" xfId="0" applyBorder="1" applyAlignment="1">
      <alignment vertical="center"/>
    </xf>
    <xf numFmtId="0" fontId="24" fillId="33" borderId="17" xfId="0" applyFont="1" applyFill="1" applyBorder="1" applyAlignment="1">
      <alignment horizontal="center" vertical="center"/>
    </xf>
    <xf numFmtId="0" fontId="24" fillId="33" borderId="18" xfId="0" applyFont="1" applyFill="1" applyBorder="1" applyAlignment="1">
      <alignment horizontal="center" vertical="center"/>
    </xf>
    <xf numFmtId="0" fontId="24" fillId="33" borderId="19" xfId="0" applyFont="1" applyFill="1" applyBorder="1" applyAlignment="1">
      <alignment horizontal="center" vertical="center"/>
    </xf>
    <xf numFmtId="0" fontId="24" fillId="34" borderId="17" xfId="0" applyFont="1" applyFill="1" applyBorder="1" applyAlignment="1">
      <alignment horizontal="center" vertical="center"/>
    </xf>
    <xf numFmtId="0" fontId="24" fillId="34" borderId="18" xfId="0" applyFont="1" applyFill="1" applyBorder="1" applyAlignment="1">
      <alignment horizontal="center" vertical="center"/>
    </xf>
    <xf numFmtId="0" fontId="24" fillId="34" borderId="19" xfId="0" applyFont="1" applyFill="1" applyBorder="1" applyAlignment="1">
      <alignment horizontal="center" vertical="center"/>
    </xf>
    <xf numFmtId="0" fontId="22" fillId="0" borderId="25" xfId="0" applyFont="1" applyBorder="1" applyAlignment="1" applyProtection="1">
      <alignment horizontal="center" vertical="center" wrapText="1"/>
      <protection locked="0"/>
    </xf>
    <xf numFmtId="0" fontId="22" fillId="0" borderId="27" xfId="0" applyFont="1" applyBorder="1" applyAlignment="1" applyProtection="1">
      <alignment horizontal="center" vertical="center" wrapText="1"/>
      <protection locked="0"/>
    </xf>
    <xf numFmtId="0" fontId="22" fillId="0" borderId="26" xfId="0" applyFont="1" applyBorder="1" applyAlignment="1" applyProtection="1">
      <alignment horizontal="center" vertical="center" wrapText="1"/>
      <protection locked="0"/>
    </xf>
    <xf numFmtId="0" fontId="28" fillId="35" borderId="18" xfId="0" applyFont="1" applyFill="1" applyBorder="1" applyAlignment="1">
      <alignment horizontal="center" vertical="center"/>
    </xf>
    <xf numFmtId="0" fontId="28" fillId="35" borderId="19" xfId="0" applyFont="1" applyFill="1" applyBorder="1" applyAlignment="1">
      <alignment horizontal="center" vertical="center"/>
    </xf>
    <xf numFmtId="164" fontId="16" fillId="0" borderId="16" xfId="0" applyNumberFormat="1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74"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8" formatCode="mm:ss"/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164" formatCode="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164" formatCode="0.0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164" formatCode="0.0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164" formatCode="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164" formatCode="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164" formatCode="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RESPIRATION / MOBILITE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1562964517233383"/>
          <c:y val="0.22026407179451912"/>
          <c:w val="0.40373230399655063"/>
          <c:h val="0.69584178436839383"/>
        </c:manualLayout>
      </c:layout>
      <c:radarChart>
        <c:radarStyle val="filled"/>
        <c:varyColors val="0"/>
        <c:ser>
          <c:idx val="0"/>
          <c:order val="0"/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Base!$L$2:$U$2</c:f>
              <c:strCache>
                <c:ptCount val="10"/>
                <c:pt idx="0">
                  <c:v>TOUX</c:v>
                </c:pt>
                <c:pt idx="1">
                  <c:v>TRANSVERSE</c:v>
                </c:pt>
                <c:pt idx="2">
                  <c:v>MOB. EPAULES DROITE</c:v>
                </c:pt>
                <c:pt idx="3">
                  <c:v>MOB. EPAULES GAUCHE</c:v>
                </c:pt>
                <c:pt idx="4">
                  <c:v>MOB. THORACIQUE DROITE</c:v>
                </c:pt>
                <c:pt idx="5">
                  <c:v>MOB. THORACIQUE GAUCHE</c:v>
                </c:pt>
                <c:pt idx="6">
                  <c:v>MOB. HANCHE DROITE</c:v>
                </c:pt>
                <c:pt idx="7">
                  <c:v>MOB. HANCHE GAUCHE</c:v>
                </c:pt>
                <c:pt idx="8">
                  <c:v>MOB. CHEVILLE DROITE</c:v>
                </c:pt>
                <c:pt idx="9">
                  <c:v>MOB. CHEVILLE GAUCHE</c:v>
                </c:pt>
              </c:strCache>
            </c:strRef>
          </c:cat>
          <c:val>
            <c:numRef>
              <c:f>Base!$L$3:$U$3</c:f>
              <c:numCache>
                <c:formatCode>General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0-1614-4EA8-AC87-A25819F2232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2103089343"/>
        <c:axId val="2109810495"/>
      </c:radarChart>
      <c:catAx>
        <c:axId val="21030893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9810495"/>
        <c:crosses val="autoZero"/>
        <c:auto val="1"/>
        <c:lblAlgn val="ctr"/>
        <c:lblOffset val="100"/>
        <c:noMultiLvlLbl val="0"/>
      </c:catAx>
      <c:valAx>
        <c:axId val="2109810495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1030893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STABILITE / FORCE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9271345798756288"/>
          <c:y val="0.24511741649033958"/>
          <c:w val="0.38761911836492136"/>
          <c:h val="0.63350966041139134"/>
        </c:manualLayout>
      </c:layout>
      <c:radarChart>
        <c:radarStyle val="filled"/>
        <c:varyColors val="0"/>
        <c:ser>
          <c:idx val="0"/>
          <c:order val="0"/>
          <c:spPr>
            <a:solidFill>
              <a:schemeClr val="accent4">
                <a:lumMod val="75000"/>
              </a:schemeClr>
            </a:solidFill>
            <a:ln>
              <a:solidFill>
                <a:schemeClr val="accent1">
                  <a:lumMod val="75000"/>
                  <a:alpha val="0"/>
                </a:schemeClr>
              </a:solidFill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Base!$X$2:$AB$2</c:f>
              <c:strCache>
                <c:ptCount val="5"/>
                <c:pt idx="0">
                  <c:v>STABILITE TRONC-BASSIN</c:v>
                </c:pt>
                <c:pt idx="1">
                  <c:v>FORCE LOMBO-PELVIENNE</c:v>
                </c:pt>
                <c:pt idx="2">
                  <c:v>FORCE DE GRIP</c:v>
                </c:pt>
                <c:pt idx="3">
                  <c:v>FORCE DE TRACTION HORIZ.</c:v>
                </c:pt>
                <c:pt idx="4">
                  <c:v>FORCE DE TRACTION VERT.</c:v>
                </c:pt>
              </c:strCache>
            </c:strRef>
          </c:cat>
          <c:val>
            <c:numRef>
              <c:f>Base!$X$3:$AB$3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CD50-4B17-9492-25CD5F3A51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05974303"/>
        <c:axId val="1805976223"/>
      </c:radarChart>
      <c:catAx>
        <c:axId val="1805974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5976223"/>
        <c:crosses val="autoZero"/>
        <c:auto val="1"/>
        <c:lblAlgn val="ctr"/>
        <c:lblOffset val="100"/>
        <c:noMultiLvlLbl val="0"/>
      </c:catAx>
      <c:valAx>
        <c:axId val="1805976223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8059743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34925</xdr:rowOff>
    </xdr:from>
    <xdr:to>
      <xdr:col>3</xdr:col>
      <xdr:colOff>77895</xdr:colOff>
      <xdr:row>0</xdr:row>
      <xdr:rowOff>825500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6118977-426B-47E0-91DD-15092B6E9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9375" y="34925"/>
          <a:ext cx="159872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146050</xdr:rowOff>
    </xdr:from>
    <xdr:to>
      <xdr:col>6</xdr:col>
      <xdr:colOff>165100</xdr:colOff>
      <xdr:row>17</xdr:row>
      <xdr:rowOff>107950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A31209B-4371-4F24-A415-9D0B64646D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279400</xdr:colOff>
      <xdr:row>1</xdr:row>
      <xdr:rowOff>0</xdr:rowOff>
    </xdr:from>
    <xdr:to>
      <xdr:col>12</xdr:col>
      <xdr:colOff>419100</xdr:colOff>
      <xdr:row>16</xdr:row>
      <xdr:rowOff>120650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6203D96B-3E1D-43FD-90C3-ED4BDCBF56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CC9190-5BF9-4B4D-A6CF-A57336BBE4C0}" name="Tableau1" displayName="Tableau1" ref="B2:AK647" totalsRowShown="0" headerRowDxfId="73" dataDxfId="71" headerRowBorderDxfId="72">
  <autoFilter ref="B2:AK647" xr:uid="{AFCC9190-5BF9-4B4D-A6CF-A57336BBE4C0}">
    <filterColumn colId="7">
      <filters>
        <filter val="CDP - BREST BRETAGNE NAUTISME /DER-WINDFOIL-CATAMARAN U17"/>
        <filter val="DRE - WIMEREUX / IQFOIL U19"/>
      </filters>
    </filterColumn>
  </autoFilter>
  <sortState xmlns:xlrd2="http://schemas.microsoft.com/office/spreadsheetml/2017/richdata2" ref="B3:AK647">
    <sortCondition ref="F2:F647"/>
  </sortState>
  <tableColumns count="36">
    <tableColumn id="1" xr3:uid="{62049A83-3E13-4158-B00D-CA90E5D17097}" name="LICENCE" dataDxfId="70" totalsRowDxfId="69"/>
    <tableColumn id="2" xr3:uid="{72E39BCE-AE33-425B-8FB1-462487D5920A}" name="GENRE" dataDxfId="68" totalsRowDxfId="67"/>
    <tableColumn id="3" xr3:uid="{F99B0A3F-5471-43CC-9F2F-E225C1A91076}" name="NOM" dataDxfId="66" totalsRowDxfId="65"/>
    <tableColumn id="4" xr3:uid="{29AC139F-280D-4198-B9E6-4BF1E2DC0A47}" name="PRENOM" dataDxfId="64" totalsRowDxfId="63"/>
    <tableColumn id="5" xr3:uid="{6350D38E-3A95-4455-88AA-EAC9986EABA4}" name="AGE" dataDxfId="62" totalsRowDxfId="61"/>
    <tableColumn id="6" xr3:uid="{D9592B39-F6C7-43D2-ABDB-7E34FF21AE17}" name="SERIE" dataDxfId="60" totalsRowDxfId="59"/>
    <tableColumn id="7" xr3:uid="{FC09E7B4-BF1C-444A-B540-8710A204DFFD}" name="COLLECTIF" dataDxfId="58" totalsRowDxfId="57"/>
    <tableColumn id="8" xr3:uid="{71EFA8BC-84BD-42C2-A1F5-E58A73AA9CA4}" name="STRUCTURE" dataDxfId="56" totalsRowDxfId="55"/>
    <tableColumn id="9" xr3:uid="{5C034195-03AC-49A3-8F33-81A373B03AF6}" name="TAILLE" dataDxfId="54" totalsRowDxfId="53"/>
    <tableColumn id="10" xr3:uid="{C5AE26E3-005B-4507-B45B-9833CEB4CD25}" name="POIDS" dataDxfId="52" totalsRowDxfId="51"/>
    <tableColumn id="11" xr3:uid="{912BDB02-67B8-46C8-8CE3-7AA8FB263257}" name="TOUX" dataDxfId="50" totalsRowDxfId="49"/>
    <tableColumn id="12" xr3:uid="{A57B3FC8-6B55-400C-A116-B7F99E6DADC5}" name="TRANSVERSE" dataDxfId="48" totalsRowDxfId="47"/>
    <tableColumn id="13" xr3:uid="{D984D7E3-BFBA-442B-97E6-306E0298C85C}" name="MOB. EPAULES DROITE" dataDxfId="46" totalsRowDxfId="45"/>
    <tableColumn id="14" xr3:uid="{28360A9C-7366-46D8-BCAF-114D14D46EFB}" name="MOB. EPAULES GAUCHE" dataDxfId="44" totalsRowDxfId="43"/>
    <tableColumn id="15" xr3:uid="{5097B4E2-D447-4F30-983D-4F41A579AFCC}" name="MOB. THORACIQUE DROITE" dataDxfId="42" totalsRowDxfId="41"/>
    <tableColumn id="16" xr3:uid="{A6E99CE7-8452-463C-B39C-2F6ADFD9A005}" name="MOB. THORACIQUE GAUCHE" dataDxfId="40" totalsRowDxfId="39"/>
    <tableColumn id="17" xr3:uid="{1D0F5F6C-9AD8-4AF3-B66F-8AA6108BD846}" name="MOB. HANCHE DROITE" dataDxfId="38" totalsRowDxfId="37"/>
    <tableColumn id="18" xr3:uid="{F7E5C717-2D95-4730-A4A0-9EBEC882DD0E}" name="MOB. HANCHE GAUCHE" dataDxfId="36" totalsRowDxfId="35"/>
    <tableColumn id="19" xr3:uid="{286EF614-1746-4C52-BD26-F864775D14FA}" name="MOB. CHEVILLE DROITE" dataDxfId="34" totalsRowDxfId="33"/>
    <tableColumn id="20" xr3:uid="{C28BAE51-D0F1-418C-9D36-2274CF771895}" name="MOB. CHEVILLE GAUCHE" dataDxfId="32" totalsRowDxfId="31"/>
    <tableColumn id="27" xr3:uid="{87EEA639-548F-4422-9934-949C3A0D019A}" name="MOYENNE BLOC RESPIRATION - MOBILITE" dataDxfId="30" totalsRowDxfId="29">
      <calculatedColumnFormula>IF(COUNTA(L3:U3)=0,"",AVERAGE(Tableau1[[#This Row],[TOUX]:[MOB. CHEVILLE GAUCHE]]))</calculatedColumnFormula>
    </tableColumn>
    <tableColumn id="35" xr3:uid="{383E6EC7-1118-49FC-BCC8-10C66CF0CB9A}" name="OBSERVATIONS_x000a_" dataDxfId="28" totalsRowDxfId="27"/>
    <tableColumn id="21" xr3:uid="{25C63484-B612-4BFF-80EF-32D4853FD5FB}" name="STABILITE TRONC-BASSIN" dataDxfId="26" totalsRowDxfId="25"/>
    <tableColumn id="22" xr3:uid="{056597B0-FE3C-4446-8BD4-93B30FC3E066}" name="FORCE LOMBO-PELVIENNE" dataDxfId="24" totalsRowDxfId="23"/>
    <tableColumn id="23" xr3:uid="{E6192618-D7FF-4EEB-A66A-E88EC264A115}" name="FORCE DE GRIP" dataDxfId="22" totalsRowDxfId="21"/>
    <tableColumn id="24" xr3:uid="{3F7664F9-462A-4C2F-BA9E-47657CEC0D2A}" name="FORCE DE TRACTION HORIZ." dataDxfId="20" totalsRowDxfId="19"/>
    <tableColumn id="25" xr3:uid="{A7171FBF-1B49-45AF-B35B-B79976413835}" name="FORCE DE TRACTION VERT." dataDxfId="18" totalsRowDxfId="17"/>
    <tableColumn id="39" xr3:uid="{60887F4C-C585-4161-940B-F73D142396E7}" name="MOYENNE      STABILITE - FORCE" dataDxfId="16" totalsRowDxfId="15">
      <calculatedColumnFormula>IF(COUNTA(X3:AB3)=0,"",AVERAGE(Tableau1[[#This Row],[STABILITE TRONC-BASSIN]:[FORCE DE TRACTION VERT.]]))</calculatedColumnFormula>
    </tableColumn>
    <tableColumn id="36" xr3:uid="{BFAF2701-CA64-429B-A90C-533068A84783}" name="OBSERVATIONS          _x000a_" dataDxfId="14" totalsRowDxfId="13"/>
    <tableColumn id="33" xr3:uid="{EE60BE49-FE8B-4B2E-A4BF-43B2537B625F}" name=" " dataDxfId="12" totalsRowDxfId="11">
      <calculatedColumnFormula>IF($AF3="","",IF($F3&lt;15,IF($C3="M",IF($AF3&gt;=14,3,IF($AF3&gt;13,2,1)),IF($AF3&gt;=12.5,3,IF($AF3&gt;11.5,2,1))),IF($F3&lt;=16,IF($C3="M",IF($AF3&gt;=15,3,IF($AF3&gt;14,2,1)),IF($AF3&gt;=13,3,IF($AF3&gt;12,2,1))),IF($F3&lt;=18,IF($C3="M",IF($AF3&gt;=16,3,IF($AF3&gt;15,2,1)),IF($AF3&gt;=14,3,IF($AF3&gt;13,2,1))),IF($C3="M",IF($AF3&gt;=17,3,IF($AF3&gt;16,2,1)),IF($AF3&gt;=14.5,3,IF($AF3&gt;13.5,2,1)))))))</calculatedColumnFormula>
    </tableColumn>
    <tableColumn id="32" xr3:uid="{687FB940-4BEB-45B7-96CE-C6CB9E3B0815}" name="VMA TEST PROGRESSIF PISTE _x000a_OU NAVETTE" dataDxfId="10" totalsRowDxfId="9"/>
    <tableColumn id="34" xr3:uid="{C9FA7517-1400-4DC4-B3F0-17A739134981}" name="   " dataDxfId="8" totalsRowDxfId="7">
      <calculatedColumnFormula>IF($AF3="","",IF($F3&lt;15,IF($C3="M",IF($AF3&gt;=13.5,3,IF($AF3&gt;12.5,2,1)),IF($AF3&gt;=12,3,IF($AF3&gt;11,2,1))),IF($F3&lt;=16,IF($C3="M",IF($AF3&gt;=14,3,IF($AF3&gt;13.5,2,1)),IF($AF3&gt;=12.5,3,IF($AF3&gt;11.5,2,1))),IF($F3&lt;=18,IF($C3="M",IF($AF3&gt;=14.5,3,IF($AF3&gt;13.5,2,1)),IF($AF3&gt;=13,3,IF($AF3&gt;12,2,1))),IF($C3="M",IF($AF3&gt;=15,3,IF($AF3&gt;14,2,1)),IF($AF3&gt;=13.5,3,IF($AF3&gt;12.5,2,1)))))))</calculatedColumnFormula>
    </tableColumn>
    <tableColumn id="28" xr3:uid="{76222853-3BE3-4864-9F78-DA38D7D563A0}" name="PMA TEST VELO = _x000a_Watts/kg" dataDxfId="6" totalsRowDxfId="5"/>
    <tableColumn id="31" xr3:uid="{91ACB7C4-7AFD-4250-BC92-EF9706BA6E0A}" name="        " dataDxfId="4" totalsRowDxfId="3">
      <calculatedColumnFormula>IF($AJ3="","",IF($F3&lt;=16,IF($C3="M",IF($AJ3&lt;=TIME(0,7,30),3,IF($AJ3&gt;=TIME(0,8,30),1,2)),IF($AJ3&lt;=TIME(0,8,45),3,IF($AJ3&gt;=TIME(0,9,45),1,2))),IF($F3&lt;=18,IF($C3="M",IF($AJ3&lt;=TIME(0,7,10),3,IF($AJ3&gt;=TIME(0,8,10),1,2)),IF($AJ3&lt;=TIME(0,8,15),3,IF($AJ3&gt;=TIME(0,9,15),1,2))),IF($C3="M",IF($AJ3&lt;=TIME(0,7,0),3,IF($AJ3&gt;=TIME(0,8,0),1,2)),IF($AJ3&lt;=TIME(0,8,0),3,IF($AJ3&gt;=TIME(0,9,0),1,2))))))</calculatedColumnFormula>
    </tableColumn>
    <tableColumn id="29" xr3:uid="{60217188-14FB-406C-8EFF-B48FA0BF6A52}" name="2000m RAMEUR" dataDxfId="2" totalsRowDxfId="1"/>
    <tableColumn id="37" xr3:uid="{91C22173-1C9D-453F-ABBB-0047A6DD887D}" name="OBSERVATION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5F2E5-28EF-4FF4-B369-4D965A9FAA85}">
  <sheetPr>
    <pageSetUpPr fitToPage="1"/>
  </sheetPr>
  <dimension ref="A1:CF1719"/>
  <sheetViews>
    <sheetView showGridLines="0" tabSelected="1" zoomScale="40" zoomScaleNormal="40" workbookViewId="0">
      <pane xSplit="6" ySplit="2" topLeftCell="G3" activePane="bottomRight" state="frozen"/>
      <selection pane="topRight" activeCell="G1" sqref="G1"/>
      <selection pane="bottomLeft" activeCell="A3" sqref="A3"/>
      <selection pane="bottomRight" activeCell="J22" sqref="J22"/>
    </sheetView>
  </sheetViews>
  <sheetFormatPr baseColWidth="10" defaultColWidth="10.90625" defaultRowHeight="14.5" x14ac:dyDescent="0.35"/>
  <cols>
    <col min="1" max="1" width="18.36328125" style="4" customWidth="1"/>
    <col min="2" max="2" width="12.6328125" style="5" customWidth="1"/>
    <col min="3" max="3" width="10" style="5" customWidth="1"/>
    <col min="4" max="4" width="23.453125" style="4" bestFit="1" customWidth="1"/>
    <col min="5" max="5" width="15.1796875" style="4" bestFit="1" customWidth="1"/>
    <col min="6" max="6" width="6.1796875" style="5" customWidth="1"/>
    <col min="7" max="7" width="23.26953125" style="5" bestFit="1" customWidth="1"/>
    <col min="8" max="8" width="24.7265625" style="4" customWidth="1"/>
    <col min="9" max="9" width="67.453125" style="4" customWidth="1"/>
    <col min="10" max="11" width="10.08984375" style="5" customWidth="1"/>
    <col min="12" max="22" width="10.36328125" style="4" customWidth="1"/>
    <col min="23" max="23" width="35.6328125" style="4" customWidth="1"/>
    <col min="24" max="28" width="10.90625" style="4" customWidth="1"/>
    <col min="29" max="29" width="9.26953125" style="4" customWidth="1"/>
    <col min="30" max="30" width="37.08984375" style="4" customWidth="1"/>
    <col min="31" max="31" width="4.81640625" style="5" customWidth="1"/>
    <col min="32" max="32" width="11.6328125" style="4" customWidth="1"/>
    <col min="33" max="33" width="4.6328125" style="5" customWidth="1"/>
    <col min="34" max="34" width="8.81640625" style="5" customWidth="1"/>
    <col min="35" max="35" width="4" style="5" customWidth="1"/>
    <col min="36" max="36" width="9" style="4" customWidth="1"/>
    <col min="37" max="37" width="36.08984375" style="4" customWidth="1"/>
    <col min="38" max="16384" width="10.90625" style="4"/>
  </cols>
  <sheetData>
    <row r="1" spans="1:84" ht="66.5" customHeight="1" thickBot="1" x14ac:dyDescent="0.4">
      <c r="A1" s="20" t="s">
        <v>1235</v>
      </c>
      <c r="B1" s="69" t="s">
        <v>1699</v>
      </c>
      <c r="C1" s="70"/>
      <c r="D1" s="70"/>
      <c r="E1" s="70"/>
      <c r="F1" s="70"/>
      <c r="G1" s="70"/>
      <c r="H1" s="70"/>
      <c r="I1" s="70"/>
      <c r="J1" s="70"/>
      <c r="K1" s="71"/>
      <c r="L1" s="63" t="s">
        <v>1239</v>
      </c>
      <c r="M1" s="64"/>
      <c r="N1" s="64"/>
      <c r="O1" s="64"/>
      <c r="P1" s="64"/>
      <c r="Q1" s="64"/>
      <c r="R1" s="64"/>
      <c r="S1" s="64"/>
      <c r="T1" s="64"/>
      <c r="U1" s="64"/>
      <c r="V1" s="64"/>
      <c r="W1" s="65"/>
      <c r="X1" s="66" t="s">
        <v>1238</v>
      </c>
      <c r="Y1" s="67"/>
      <c r="Z1" s="67"/>
      <c r="AA1" s="67"/>
      <c r="AB1" s="67"/>
      <c r="AC1" s="67"/>
      <c r="AD1" s="68"/>
      <c r="AE1" s="31"/>
      <c r="AF1" s="72" t="s">
        <v>1249</v>
      </c>
      <c r="AG1" s="72"/>
      <c r="AH1" s="72"/>
      <c r="AI1" s="72"/>
      <c r="AJ1" s="72"/>
      <c r="AK1" s="73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</row>
    <row r="2" spans="1:84" ht="159" customHeight="1" thickBot="1" x14ac:dyDescent="0.5">
      <c r="A2" s="51">
        <f ca="1">TODAY()</f>
        <v>46316</v>
      </c>
      <c r="B2" s="35" t="s">
        <v>4</v>
      </c>
      <c r="C2" s="36" t="s">
        <v>1234</v>
      </c>
      <c r="D2" s="36" t="s">
        <v>0</v>
      </c>
      <c r="E2" s="36" t="s">
        <v>1</v>
      </c>
      <c r="F2" s="36" t="s">
        <v>2</v>
      </c>
      <c r="G2" s="36" t="s">
        <v>3</v>
      </c>
      <c r="H2" s="52" t="s">
        <v>1236</v>
      </c>
      <c r="I2" s="36" t="s">
        <v>1237</v>
      </c>
      <c r="J2" s="36" t="s">
        <v>5</v>
      </c>
      <c r="K2" s="37" t="s">
        <v>6</v>
      </c>
      <c r="L2" s="12" t="s">
        <v>1219</v>
      </c>
      <c r="M2" s="13" t="s">
        <v>1220</v>
      </c>
      <c r="N2" s="13" t="s">
        <v>1221</v>
      </c>
      <c r="O2" s="13" t="s">
        <v>1222</v>
      </c>
      <c r="P2" s="13" t="s">
        <v>1223</v>
      </c>
      <c r="Q2" s="13" t="s">
        <v>1224</v>
      </c>
      <c r="R2" s="13" t="s">
        <v>1225</v>
      </c>
      <c r="S2" s="13" t="s">
        <v>1226</v>
      </c>
      <c r="T2" s="13" t="s">
        <v>1227</v>
      </c>
      <c r="U2" s="14" t="s">
        <v>1228</v>
      </c>
      <c r="V2" s="25" t="s">
        <v>1246</v>
      </c>
      <c r="W2" s="18" t="s">
        <v>1240</v>
      </c>
      <c r="X2" s="15" t="s">
        <v>1229</v>
      </c>
      <c r="Y2" s="16" t="s">
        <v>1230</v>
      </c>
      <c r="Z2" s="16" t="s">
        <v>1231</v>
      </c>
      <c r="AA2" s="16" t="s">
        <v>1232</v>
      </c>
      <c r="AB2" s="17" t="s">
        <v>1233</v>
      </c>
      <c r="AC2" s="26" t="s">
        <v>1247</v>
      </c>
      <c r="AD2" s="19" t="s">
        <v>1241</v>
      </c>
      <c r="AE2" s="21" t="s">
        <v>1242</v>
      </c>
      <c r="AF2" s="53" t="s">
        <v>1248</v>
      </c>
      <c r="AG2" s="54" t="s">
        <v>1243</v>
      </c>
      <c r="AH2" s="53" t="s">
        <v>1700</v>
      </c>
      <c r="AI2" s="55" t="s">
        <v>1244</v>
      </c>
      <c r="AJ2" s="56" t="s">
        <v>1245</v>
      </c>
      <c r="AK2" s="43" t="s">
        <v>1250</v>
      </c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</row>
    <row r="3" spans="1:84" x14ac:dyDescent="0.35">
      <c r="A3" s="34"/>
      <c r="B3" s="38" t="s">
        <v>1308</v>
      </c>
      <c r="C3" s="38" t="s">
        <v>14</v>
      </c>
      <c r="D3" s="39" t="s">
        <v>1309</v>
      </c>
      <c r="E3" s="39" t="s">
        <v>1310</v>
      </c>
      <c r="F3" s="38">
        <v>9</v>
      </c>
      <c r="G3" s="38" t="s">
        <v>24</v>
      </c>
      <c r="H3" s="2"/>
      <c r="I3" s="39" t="s">
        <v>162</v>
      </c>
      <c r="J3" s="38"/>
      <c r="K3" s="38"/>
      <c r="L3" s="7"/>
      <c r="M3" s="7"/>
      <c r="N3" s="7"/>
      <c r="O3" s="7"/>
      <c r="P3" s="7"/>
      <c r="Q3" s="7"/>
      <c r="R3" s="7"/>
      <c r="S3" s="7"/>
      <c r="T3" s="7"/>
      <c r="U3" s="7"/>
      <c r="V3" s="74" t="str">
        <f>IF(COUNTA(L3:U3)=0,"",AVERAGE(Tableau1[[#This Row],[TOUX]:[MOB. CHEVILLE GAUCHE]]))</f>
        <v/>
      </c>
      <c r="W3" s="7"/>
      <c r="X3" s="7"/>
      <c r="Y3" s="7"/>
      <c r="Z3" s="7"/>
      <c r="AA3" s="7"/>
      <c r="AB3" s="10"/>
      <c r="AC3" s="74" t="str">
        <f>IF(COUNTA(X3:AB3)=0,"",AVERAGE(Tableau1[[#This Row],[STABILITE TRONC-BASSIN]:[FORCE DE TRACTION VERT.]]))</f>
        <v/>
      </c>
      <c r="AD3" s="7"/>
      <c r="AE3" s="23" t="str">
        <f>IF($AF3="","",IF($F3&lt;15,IF($C3="M",IF($AF3&gt;=14,3,IF($AF3&gt;13,2,1)),IF($AF3&gt;=12.5,3,IF($AF3&gt;11.5,2,1))),IF($F3&lt;=16,IF($C3="M",IF($AF3&gt;=15,3,IF($AF3&gt;14,2,1)),IF($AF3&gt;=13,3,IF($AF3&gt;12,2,1))),IF($F3&lt;=18,IF($C3="M",IF($AF3&gt;=16,3,IF($AF3&gt;15,2,1)),IF($AF3&gt;=14,3,IF($AF3&gt;13,2,1))),IF($C3="M",IF($AF3&gt;=17,3,IF($AF3&gt;16,2,1)),IF($AF3&gt;=14.5,3,IF($AF3&gt;13.5,2,1)))))))</f>
        <v/>
      </c>
      <c r="AF3" s="22"/>
      <c r="AG3" s="28"/>
      <c r="AH3" s="57"/>
      <c r="AI3" s="28"/>
      <c r="AJ3" s="58"/>
      <c r="AK3" s="60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</row>
    <row r="4" spans="1:84" x14ac:dyDescent="0.35">
      <c r="A4" s="11"/>
      <c r="B4" s="38" t="s">
        <v>1311</v>
      </c>
      <c r="C4" s="38" t="s">
        <v>14</v>
      </c>
      <c r="D4" s="39" t="s">
        <v>1312</v>
      </c>
      <c r="E4" s="39" t="s">
        <v>226</v>
      </c>
      <c r="F4" s="38">
        <v>9</v>
      </c>
      <c r="G4" s="38" t="s">
        <v>24</v>
      </c>
      <c r="H4" s="2"/>
      <c r="I4" s="39" t="s">
        <v>162</v>
      </c>
      <c r="J4" s="38"/>
      <c r="K4" s="38"/>
      <c r="L4" s="7"/>
      <c r="M4" s="7"/>
      <c r="N4" s="7"/>
      <c r="O4" s="7"/>
      <c r="P4" s="7"/>
      <c r="Q4" s="7"/>
      <c r="R4" s="7"/>
      <c r="S4" s="7"/>
      <c r="T4" s="7"/>
      <c r="U4" s="7"/>
      <c r="V4" s="74" t="str">
        <f>IF(COUNTA(L4:U4)=0,"",AVERAGE(Tableau1[[#This Row],[TOUX]:[MOB. CHEVILLE GAUCHE]]))</f>
        <v/>
      </c>
      <c r="W4" s="7"/>
      <c r="X4" s="7"/>
      <c r="Y4" s="7"/>
      <c r="Z4" s="7"/>
      <c r="AA4" s="7"/>
      <c r="AB4" s="10"/>
      <c r="AC4" s="74" t="str">
        <f>IF(COUNTA(X4:AB4)=0,"",AVERAGE(Tableau1[[#This Row],[STABILITE TRONC-BASSIN]:[FORCE DE TRACTION VERT.]]))</f>
        <v/>
      </c>
      <c r="AD4" s="7"/>
      <c r="AE4" s="23" t="str">
        <f t="shared" ref="AE4:AE67" si="0">IF($AF4="","",IF($F4&lt;15,IF($C4="M",IF($AF4&gt;=14,3,IF($AF4&gt;13,2,1)),IF($AF4&gt;=12.5,3,IF($AF4&gt;11.5,2,1))),IF($F4&lt;=16,IF($C4="M",IF($AF4&gt;=15,3,IF($AF4&gt;14,2,1)),IF($AF4&gt;=13,3,IF($AF4&gt;12,2,1))),IF($F4&lt;=18,IF($C4="M",IF($AF4&gt;=16,3,IF($AF4&gt;15,2,1)),IF($AF4&gt;=14,3,IF($AF4&gt;13,2,1))),IF($C4="M",IF($AF4&gt;=17,3,IF($AF4&gt;16,2,1)),IF($AF4&gt;=14.5,3,IF($AF4&gt;13.5,2,1)))))))</f>
        <v/>
      </c>
      <c r="AF4" s="22"/>
      <c r="AG4" s="28"/>
      <c r="AH4" s="48"/>
      <c r="AI4" s="28"/>
      <c r="AJ4" s="30"/>
      <c r="AK4" s="42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</row>
    <row r="5" spans="1:84" x14ac:dyDescent="0.35">
      <c r="A5" s="11"/>
      <c r="B5" s="38" t="s">
        <v>1301</v>
      </c>
      <c r="C5" s="38" t="s">
        <v>14</v>
      </c>
      <c r="D5" s="39" t="s">
        <v>1302</v>
      </c>
      <c r="E5" s="39" t="s">
        <v>40</v>
      </c>
      <c r="F5" s="38">
        <v>10</v>
      </c>
      <c r="G5" s="38" t="s">
        <v>24</v>
      </c>
      <c r="H5" s="2"/>
      <c r="I5" s="39" t="s">
        <v>162</v>
      </c>
      <c r="J5" s="38"/>
      <c r="K5" s="38"/>
      <c r="L5" s="7"/>
      <c r="M5" s="7"/>
      <c r="N5" s="7"/>
      <c r="O5" s="7"/>
      <c r="P5" s="7"/>
      <c r="Q5" s="7"/>
      <c r="R5" s="7"/>
      <c r="S5" s="7"/>
      <c r="T5" s="7"/>
      <c r="U5" s="7"/>
      <c r="V5" s="74" t="str">
        <f>IF(COUNTA(L5:U5)=0,"",AVERAGE(Tableau1[[#This Row],[TOUX]:[MOB. CHEVILLE GAUCHE]]))</f>
        <v/>
      </c>
      <c r="W5" s="7"/>
      <c r="X5" s="7"/>
      <c r="Y5" s="7"/>
      <c r="Z5" s="7"/>
      <c r="AA5" s="7"/>
      <c r="AB5" s="10"/>
      <c r="AC5" s="74" t="str">
        <f>IF(COUNTA(X5:AB5)=0,"",AVERAGE(Tableau1[[#This Row],[STABILITE TRONC-BASSIN]:[FORCE DE TRACTION VERT.]]))</f>
        <v/>
      </c>
      <c r="AD5" s="7"/>
      <c r="AE5" s="23" t="str">
        <f t="shared" si="0"/>
        <v/>
      </c>
      <c r="AF5" s="22"/>
      <c r="AG5" s="28"/>
      <c r="AH5" s="48"/>
      <c r="AI5" s="28"/>
      <c r="AJ5" s="30"/>
      <c r="AK5" s="42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</row>
    <row r="6" spans="1:84" x14ac:dyDescent="0.35">
      <c r="A6" s="11"/>
      <c r="B6" s="38" t="s">
        <v>1313</v>
      </c>
      <c r="C6" s="38" t="s">
        <v>14</v>
      </c>
      <c r="D6" s="39" t="s">
        <v>1314</v>
      </c>
      <c r="E6" s="39" t="s">
        <v>898</v>
      </c>
      <c r="F6" s="38">
        <v>10</v>
      </c>
      <c r="G6" s="38" t="s">
        <v>24</v>
      </c>
      <c r="H6" s="2"/>
      <c r="I6" s="39" t="s">
        <v>162</v>
      </c>
      <c r="J6" s="38"/>
      <c r="K6" s="38"/>
      <c r="L6" s="7"/>
      <c r="M6" s="7"/>
      <c r="N6" s="7"/>
      <c r="O6" s="7"/>
      <c r="P6" s="7"/>
      <c r="Q6" s="7"/>
      <c r="R6" s="7"/>
      <c r="S6" s="7"/>
      <c r="T6" s="7"/>
      <c r="U6" s="7"/>
      <c r="V6" s="74" t="str">
        <f>IF(COUNTA(L6:U6)=0,"",AVERAGE(Tableau1[[#This Row],[TOUX]:[MOB. CHEVILLE GAUCHE]]))</f>
        <v/>
      </c>
      <c r="W6" s="7"/>
      <c r="X6" s="7"/>
      <c r="Y6" s="7"/>
      <c r="Z6" s="7"/>
      <c r="AA6" s="7"/>
      <c r="AB6" s="10"/>
      <c r="AC6" s="74" t="str">
        <f>IF(COUNTA(X6:AB6)=0,"",AVERAGE(Tableau1[[#This Row],[STABILITE TRONC-BASSIN]:[FORCE DE TRACTION VERT.]]))</f>
        <v/>
      </c>
      <c r="AD6" s="7"/>
      <c r="AE6" s="23" t="str">
        <f t="shared" si="0"/>
        <v/>
      </c>
      <c r="AF6" s="22"/>
      <c r="AG6" s="28"/>
      <c r="AH6" s="48"/>
      <c r="AI6" s="28"/>
      <c r="AJ6" s="30"/>
      <c r="AK6" s="42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</row>
    <row r="7" spans="1:84" x14ac:dyDescent="0.35">
      <c r="A7" s="11"/>
      <c r="B7" s="38" t="s">
        <v>1321</v>
      </c>
      <c r="C7" s="38" t="s">
        <v>14</v>
      </c>
      <c r="D7" s="39" t="s">
        <v>1012</v>
      </c>
      <c r="E7" s="39" t="s">
        <v>226</v>
      </c>
      <c r="F7" s="38">
        <v>10</v>
      </c>
      <c r="G7" s="38" t="s">
        <v>24</v>
      </c>
      <c r="H7" s="2"/>
      <c r="I7" s="39" t="s">
        <v>162</v>
      </c>
      <c r="J7" s="38"/>
      <c r="K7" s="38"/>
      <c r="L7" s="7"/>
      <c r="M7" s="7"/>
      <c r="N7" s="7"/>
      <c r="O7" s="7"/>
      <c r="P7" s="7"/>
      <c r="Q7" s="7"/>
      <c r="R7" s="7"/>
      <c r="S7" s="7"/>
      <c r="T7" s="7"/>
      <c r="U7" s="7"/>
      <c r="V7" s="74" t="str">
        <f>IF(COUNTA(L7:U7)=0,"",AVERAGE(Tableau1[[#This Row],[TOUX]:[MOB. CHEVILLE GAUCHE]]))</f>
        <v/>
      </c>
      <c r="W7" s="7"/>
      <c r="X7" s="7"/>
      <c r="Y7" s="7"/>
      <c r="Z7" s="7"/>
      <c r="AA7" s="7"/>
      <c r="AB7" s="10"/>
      <c r="AC7" s="74" t="str">
        <f>IF(COUNTA(X7:AB7)=0,"",AVERAGE(Tableau1[[#This Row],[STABILITE TRONC-BASSIN]:[FORCE DE TRACTION VERT.]]))</f>
        <v/>
      </c>
      <c r="AD7" s="7"/>
      <c r="AE7" s="23" t="str">
        <f t="shared" si="0"/>
        <v/>
      </c>
      <c r="AF7" s="22"/>
      <c r="AG7" s="28"/>
      <c r="AH7" s="48"/>
      <c r="AI7" s="28"/>
      <c r="AJ7" s="30"/>
      <c r="AK7" s="42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</row>
    <row r="8" spans="1:84" hidden="1" x14ac:dyDescent="0.35">
      <c r="A8" s="11"/>
      <c r="B8" s="38" t="s">
        <v>791</v>
      </c>
      <c r="C8" s="38" t="s">
        <v>14</v>
      </c>
      <c r="D8" s="39" t="s">
        <v>792</v>
      </c>
      <c r="E8" s="39" t="s">
        <v>359</v>
      </c>
      <c r="F8" s="38">
        <v>10</v>
      </c>
      <c r="G8" s="38" t="s">
        <v>33</v>
      </c>
      <c r="H8" s="2"/>
      <c r="I8" s="39" t="s">
        <v>34</v>
      </c>
      <c r="J8" s="38"/>
      <c r="K8" s="38"/>
      <c r="L8" s="7"/>
      <c r="M8" s="7"/>
      <c r="N8" s="7"/>
      <c r="O8" s="7"/>
      <c r="P8" s="7"/>
      <c r="Q8" s="7"/>
      <c r="R8" s="7"/>
      <c r="S8" s="7"/>
      <c r="T8" s="7"/>
      <c r="U8" s="7"/>
      <c r="V8" s="74" t="str">
        <f>IF(COUNTA(L8:U8)=0,"",AVERAGE(Tableau1[[#This Row],[TOUX]:[MOB. CHEVILLE GAUCHE]]))</f>
        <v/>
      </c>
      <c r="W8" s="7"/>
      <c r="X8" s="7"/>
      <c r="Y8" s="7"/>
      <c r="Z8" s="7"/>
      <c r="AA8" s="7"/>
      <c r="AB8" s="10"/>
      <c r="AC8" s="74" t="str">
        <f>IF(COUNTA(X8:AB8)=0,"",AVERAGE(Tableau1[[#This Row],[STABILITE TRONC-BASSIN]:[FORCE DE TRACTION VERT.]]))</f>
        <v/>
      </c>
      <c r="AD8" s="7"/>
      <c r="AE8" s="23" t="str">
        <f t="shared" si="0"/>
        <v/>
      </c>
      <c r="AF8" s="22"/>
      <c r="AG8" s="28"/>
      <c r="AH8" s="29"/>
      <c r="AI8" s="28"/>
      <c r="AJ8" s="30"/>
      <c r="AK8" s="42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</row>
    <row r="9" spans="1:84" x14ac:dyDescent="0.35">
      <c r="A9" s="11"/>
      <c r="B9" s="38" t="s">
        <v>1104</v>
      </c>
      <c r="C9" s="38" t="s">
        <v>14</v>
      </c>
      <c r="D9" s="39" t="s">
        <v>1105</v>
      </c>
      <c r="E9" s="39" t="s">
        <v>1106</v>
      </c>
      <c r="F9" s="38">
        <v>11</v>
      </c>
      <c r="G9" s="38" t="s">
        <v>24</v>
      </c>
      <c r="H9" s="2"/>
      <c r="I9" s="39" t="s">
        <v>162</v>
      </c>
      <c r="J9" s="38"/>
      <c r="K9" s="38"/>
      <c r="L9" s="7"/>
      <c r="M9" s="7"/>
      <c r="N9" s="7"/>
      <c r="O9" s="7"/>
      <c r="P9" s="7"/>
      <c r="Q9" s="7"/>
      <c r="R9" s="7"/>
      <c r="S9" s="7"/>
      <c r="T9" s="7"/>
      <c r="U9" s="7"/>
      <c r="V9" s="74" t="str">
        <f>IF(COUNTA(L9:U9)=0,"",AVERAGE(Tableau1[[#This Row],[TOUX]:[MOB. CHEVILLE GAUCHE]]))</f>
        <v/>
      </c>
      <c r="W9" s="7"/>
      <c r="X9" s="7"/>
      <c r="Y9" s="7"/>
      <c r="Z9" s="7"/>
      <c r="AA9" s="7"/>
      <c r="AB9" s="10"/>
      <c r="AC9" s="74" t="str">
        <f>IF(COUNTA(X9:AB9)=0,"",AVERAGE(Tableau1[[#This Row],[STABILITE TRONC-BASSIN]:[FORCE DE TRACTION VERT.]]))</f>
        <v/>
      </c>
      <c r="AD9" s="7"/>
      <c r="AE9" s="23" t="str">
        <f t="shared" si="0"/>
        <v/>
      </c>
      <c r="AF9" s="22"/>
      <c r="AG9" s="28"/>
      <c r="AH9" s="29"/>
      <c r="AI9" s="28"/>
      <c r="AJ9" s="30"/>
      <c r="AK9" s="42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</row>
    <row r="10" spans="1:84" hidden="1" x14ac:dyDescent="0.35">
      <c r="A10" s="11"/>
      <c r="B10" s="38" t="s">
        <v>1443</v>
      </c>
      <c r="C10" s="38" t="s">
        <v>14</v>
      </c>
      <c r="D10" s="39" t="s">
        <v>1441</v>
      </c>
      <c r="E10" s="39" t="s">
        <v>1444</v>
      </c>
      <c r="F10" s="38">
        <v>11</v>
      </c>
      <c r="G10" s="38" t="s">
        <v>33</v>
      </c>
      <c r="H10" s="2"/>
      <c r="I10" s="39" t="s">
        <v>34</v>
      </c>
      <c r="J10" s="38"/>
      <c r="K10" s="38"/>
      <c r="L10" s="7"/>
      <c r="M10" s="7"/>
      <c r="N10" s="7"/>
      <c r="O10" s="7"/>
      <c r="P10" s="7"/>
      <c r="Q10" s="7"/>
      <c r="R10" s="7"/>
      <c r="S10" s="7"/>
      <c r="T10" s="7"/>
      <c r="U10" s="7"/>
      <c r="V10" s="74" t="str">
        <f>IF(COUNTA(L10:U10)=0,"",AVERAGE(Tableau1[[#This Row],[TOUX]:[MOB. CHEVILLE GAUCHE]]))</f>
        <v/>
      </c>
      <c r="W10" s="7"/>
      <c r="X10" s="7"/>
      <c r="Y10" s="7"/>
      <c r="Z10" s="7"/>
      <c r="AA10" s="7"/>
      <c r="AB10" s="10"/>
      <c r="AC10" s="74" t="str">
        <f>IF(COUNTA(X10:AB10)=0,"",AVERAGE(Tableau1[[#This Row],[STABILITE TRONC-BASSIN]:[FORCE DE TRACTION VERT.]]))</f>
        <v/>
      </c>
      <c r="AD10" s="7"/>
      <c r="AE10" s="23" t="str">
        <f t="shared" si="0"/>
        <v/>
      </c>
      <c r="AF10" s="22"/>
      <c r="AG10" s="28"/>
      <c r="AH10" s="29"/>
      <c r="AI10" s="28"/>
      <c r="AJ10" s="30"/>
      <c r="AK10" s="42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</row>
    <row r="11" spans="1:84" hidden="1" x14ac:dyDescent="0.35">
      <c r="A11" s="11"/>
      <c r="B11" s="38" t="s">
        <v>1445</v>
      </c>
      <c r="C11" s="38" t="s">
        <v>14</v>
      </c>
      <c r="D11" s="39" t="s">
        <v>400</v>
      </c>
      <c r="E11" s="39" t="s">
        <v>1446</v>
      </c>
      <c r="F11" s="38">
        <v>11</v>
      </c>
      <c r="G11" s="38" t="s">
        <v>33</v>
      </c>
      <c r="H11" s="2"/>
      <c r="I11" s="39" t="s">
        <v>34</v>
      </c>
      <c r="J11" s="38"/>
      <c r="K11" s="38"/>
      <c r="L11" s="7"/>
      <c r="M11" s="7"/>
      <c r="N11" s="7"/>
      <c r="O11" s="7"/>
      <c r="P11" s="7"/>
      <c r="Q11" s="7"/>
      <c r="R11" s="7"/>
      <c r="S11" s="7"/>
      <c r="T11" s="7"/>
      <c r="U11" s="7"/>
      <c r="V11" s="74" t="str">
        <f>IF(COUNTA(L11:U11)=0,"",AVERAGE(Tableau1[[#This Row],[TOUX]:[MOB. CHEVILLE GAUCHE]]))</f>
        <v/>
      </c>
      <c r="W11" s="7"/>
      <c r="X11" s="7"/>
      <c r="Y11" s="7"/>
      <c r="Z11" s="7"/>
      <c r="AA11" s="7"/>
      <c r="AB11" s="10"/>
      <c r="AC11" s="74" t="str">
        <f>IF(COUNTA(X11:AB11)=0,"",AVERAGE(Tableau1[[#This Row],[STABILITE TRONC-BASSIN]:[FORCE DE TRACTION VERT.]]))</f>
        <v/>
      </c>
      <c r="AD11" s="7"/>
      <c r="AE11" s="23" t="str">
        <f t="shared" si="0"/>
        <v/>
      </c>
      <c r="AF11" s="22"/>
      <c r="AG11" s="28"/>
      <c r="AH11" s="48"/>
      <c r="AI11" s="28"/>
      <c r="AJ11" s="30"/>
      <c r="AK11" s="42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</row>
    <row r="12" spans="1:84" hidden="1" x14ac:dyDescent="0.35">
      <c r="A12" s="11"/>
      <c r="B12" s="38" t="s">
        <v>1447</v>
      </c>
      <c r="C12" s="38" t="s">
        <v>14</v>
      </c>
      <c r="D12" s="39" t="s">
        <v>715</v>
      </c>
      <c r="E12" s="39" t="s">
        <v>1448</v>
      </c>
      <c r="F12" s="38">
        <v>11</v>
      </c>
      <c r="G12" s="38" t="s">
        <v>33</v>
      </c>
      <c r="H12" s="2"/>
      <c r="I12" s="39" t="s">
        <v>34</v>
      </c>
      <c r="J12" s="38"/>
      <c r="K12" s="38"/>
      <c r="L12" s="7"/>
      <c r="M12" s="7"/>
      <c r="N12" s="7"/>
      <c r="O12" s="7"/>
      <c r="P12" s="7"/>
      <c r="Q12" s="7"/>
      <c r="R12" s="7"/>
      <c r="S12" s="7"/>
      <c r="T12" s="7"/>
      <c r="U12" s="7"/>
      <c r="V12" s="74" t="str">
        <f>IF(COUNTA(L12:U12)=0,"",AVERAGE(Tableau1[[#This Row],[TOUX]:[MOB. CHEVILLE GAUCHE]]))</f>
        <v/>
      </c>
      <c r="W12" s="7"/>
      <c r="X12" s="7"/>
      <c r="Y12" s="7"/>
      <c r="Z12" s="7"/>
      <c r="AA12" s="7"/>
      <c r="AB12" s="10"/>
      <c r="AC12" s="74" t="str">
        <f>IF(COUNTA(X12:AB12)=0,"",AVERAGE(Tableau1[[#This Row],[STABILITE TRONC-BASSIN]:[FORCE DE TRACTION VERT.]]))</f>
        <v/>
      </c>
      <c r="AD12" s="7"/>
      <c r="AE12" s="23" t="str">
        <f t="shared" si="0"/>
        <v/>
      </c>
      <c r="AF12" s="22"/>
      <c r="AG12" s="28"/>
      <c r="AH12" s="48"/>
      <c r="AI12" s="28"/>
      <c r="AJ12" s="30"/>
      <c r="AK12" s="42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</row>
    <row r="13" spans="1:84" hidden="1" x14ac:dyDescent="0.35">
      <c r="A13" s="11"/>
      <c r="B13" s="38" t="s">
        <v>1507</v>
      </c>
      <c r="C13" s="38" t="s">
        <v>8</v>
      </c>
      <c r="D13" s="39" t="s">
        <v>647</v>
      </c>
      <c r="E13" s="39" t="s">
        <v>199</v>
      </c>
      <c r="F13" s="38">
        <v>11</v>
      </c>
      <c r="G13" s="38" t="s">
        <v>24</v>
      </c>
      <c r="H13" s="2"/>
      <c r="I13" s="39" t="s">
        <v>213</v>
      </c>
      <c r="J13" s="38"/>
      <c r="K13" s="38"/>
      <c r="L13" s="7"/>
      <c r="M13" s="7"/>
      <c r="N13" s="7"/>
      <c r="O13" s="7"/>
      <c r="P13" s="7"/>
      <c r="Q13" s="7"/>
      <c r="R13" s="7"/>
      <c r="S13" s="7"/>
      <c r="T13" s="7"/>
      <c r="U13" s="7"/>
      <c r="V13" s="74" t="str">
        <f>IF(COUNTA(L13:U13)=0,"",AVERAGE(Tableau1[[#This Row],[TOUX]:[MOB. CHEVILLE GAUCHE]]))</f>
        <v/>
      </c>
      <c r="W13" s="7"/>
      <c r="X13" s="7"/>
      <c r="Y13" s="7"/>
      <c r="Z13" s="7"/>
      <c r="AA13" s="7"/>
      <c r="AB13" s="10"/>
      <c r="AC13" s="74" t="str">
        <f>IF(COUNTA(X13:AB13)=0,"",AVERAGE(Tableau1[[#This Row],[STABILITE TRONC-BASSIN]:[FORCE DE TRACTION VERT.]]))</f>
        <v/>
      </c>
      <c r="AD13" s="7"/>
      <c r="AE13" s="23" t="str">
        <f t="shared" si="0"/>
        <v/>
      </c>
      <c r="AF13" s="22"/>
      <c r="AG13" s="28"/>
      <c r="AH13" s="29"/>
      <c r="AI13" s="28"/>
      <c r="AJ13" s="30"/>
      <c r="AK13" s="42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</row>
    <row r="14" spans="1:84" hidden="1" x14ac:dyDescent="0.35">
      <c r="A14" s="11"/>
      <c r="B14" s="38" t="s">
        <v>1557</v>
      </c>
      <c r="C14" s="38" t="s">
        <v>14</v>
      </c>
      <c r="D14" s="39" t="s">
        <v>1558</v>
      </c>
      <c r="E14" s="39" t="s">
        <v>1448</v>
      </c>
      <c r="F14" s="38">
        <v>11</v>
      </c>
      <c r="G14" s="38" t="s">
        <v>33</v>
      </c>
      <c r="H14" s="2"/>
      <c r="I14" s="39" t="s">
        <v>219</v>
      </c>
      <c r="J14" s="38"/>
      <c r="K14" s="38"/>
      <c r="L14" s="7"/>
      <c r="M14" s="7"/>
      <c r="N14" s="7"/>
      <c r="O14" s="7"/>
      <c r="P14" s="7"/>
      <c r="Q14" s="7"/>
      <c r="R14" s="7"/>
      <c r="S14" s="7"/>
      <c r="T14" s="7"/>
      <c r="U14" s="7"/>
      <c r="V14" s="74" t="str">
        <f>IF(COUNTA(L14:U14)=0,"",AVERAGE(Tableau1[[#This Row],[TOUX]:[MOB. CHEVILLE GAUCHE]]))</f>
        <v/>
      </c>
      <c r="W14" s="7"/>
      <c r="X14" s="7"/>
      <c r="Y14" s="7"/>
      <c r="Z14" s="7"/>
      <c r="AA14" s="7"/>
      <c r="AB14" s="10"/>
      <c r="AC14" s="74" t="str">
        <f>IF(COUNTA(X14:AB14)=0,"",AVERAGE(Tableau1[[#This Row],[STABILITE TRONC-BASSIN]:[FORCE DE TRACTION VERT.]]))</f>
        <v/>
      </c>
      <c r="AD14" s="7"/>
      <c r="AE14" s="23" t="str">
        <f t="shared" si="0"/>
        <v/>
      </c>
      <c r="AF14" s="22"/>
      <c r="AG14" s="28"/>
      <c r="AH14" s="48"/>
      <c r="AI14" s="28"/>
      <c r="AJ14" s="30"/>
      <c r="AK14" s="42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</row>
    <row r="15" spans="1:84" hidden="1" x14ac:dyDescent="0.35">
      <c r="A15" s="11"/>
      <c r="B15" s="38" t="s">
        <v>1559</v>
      </c>
      <c r="C15" s="38" t="s">
        <v>14</v>
      </c>
      <c r="D15" s="39" t="s">
        <v>1560</v>
      </c>
      <c r="E15" s="39" t="s">
        <v>278</v>
      </c>
      <c r="F15" s="38">
        <v>11</v>
      </c>
      <c r="G15" s="38" t="s">
        <v>24</v>
      </c>
      <c r="H15" s="2"/>
      <c r="I15" s="39" t="s">
        <v>219</v>
      </c>
      <c r="J15" s="38"/>
      <c r="K15" s="38"/>
      <c r="L15" s="7"/>
      <c r="M15" s="7"/>
      <c r="N15" s="7"/>
      <c r="O15" s="7"/>
      <c r="P15" s="7"/>
      <c r="Q15" s="7"/>
      <c r="R15" s="7"/>
      <c r="S15" s="7"/>
      <c r="T15" s="7"/>
      <c r="U15" s="7"/>
      <c r="V15" s="74" t="str">
        <f>IF(COUNTA(L15:U15)=0,"",AVERAGE(Tableau1[[#This Row],[TOUX]:[MOB. CHEVILLE GAUCHE]]))</f>
        <v/>
      </c>
      <c r="W15" s="7"/>
      <c r="X15" s="7"/>
      <c r="Y15" s="7"/>
      <c r="Z15" s="7"/>
      <c r="AA15" s="7"/>
      <c r="AB15" s="10"/>
      <c r="AC15" s="74" t="str">
        <f>IF(COUNTA(X15:AB15)=0,"",AVERAGE(Tableau1[[#This Row],[STABILITE TRONC-BASSIN]:[FORCE DE TRACTION VERT.]]))</f>
        <v/>
      </c>
      <c r="AD15" s="7"/>
      <c r="AE15" s="23" t="str">
        <f t="shared" si="0"/>
        <v/>
      </c>
      <c r="AF15" s="22"/>
      <c r="AG15" s="28"/>
      <c r="AH15" s="48"/>
      <c r="AI15" s="28"/>
      <c r="AJ15" s="30"/>
      <c r="AK15" s="42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</row>
    <row r="16" spans="1:84" hidden="1" x14ac:dyDescent="0.35">
      <c r="A16" s="11"/>
      <c r="B16" s="38" t="s">
        <v>1566</v>
      </c>
      <c r="C16" s="38" t="s">
        <v>14</v>
      </c>
      <c r="D16" s="39" t="s">
        <v>1567</v>
      </c>
      <c r="E16" s="39" t="s">
        <v>638</v>
      </c>
      <c r="F16" s="38">
        <v>11</v>
      </c>
      <c r="G16" s="38" t="s">
        <v>24</v>
      </c>
      <c r="H16" s="2"/>
      <c r="I16" s="39" t="s">
        <v>219</v>
      </c>
      <c r="J16" s="38"/>
      <c r="K16" s="38"/>
      <c r="L16" s="7"/>
      <c r="M16" s="7"/>
      <c r="N16" s="7"/>
      <c r="O16" s="7"/>
      <c r="P16" s="7"/>
      <c r="Q16" s="7"/>
      <c r="R16" s="7"/>
      <c r="S16" s="7"/>
      <c r="T16" s="7"/>
      <c r="U16" s="7"/>
      <c r="V16" s="74" t="str">
        <f>IF(COUNTA(L16:U16)=0,"",AVERAGE(Tableau1[[#This Row],[TOUX]:[MOB. CHEVILLE GAUCHE]]))</f>
        <v/>
      </c>
      <c r="W16" s="7"/>
      <c r="X16" s="7"/>
      <c r="Y16" s="7"/>
      <c r="Z16" s="7"/>
      <c r="AA16" s="7"/>
      <c r="AB16" s="10"/>
      <c r="AC16" s="74" t="str">
        <f>IF(COUNTA(X16:AB16)=0,"",AVERAGE(Tableau1[[#This Row],[STABILITE TRONC-BASSIN]:[FORCE DE TRACTION VERT.]]))</f>
        <v/>
      </c>
      <c r="AD16" s="7"/>
      <c r="AE16" s="23" t="str">
        <f t="shared" si="0"/>
        <v/>
      </c>
      <c r="AF16" s="22"/>
      <c r="AG16" s="28"/>
      <c r="AH16" s="48"/>
      <c r="AI16" s="28"/>
      <c r="AJ16" s="30"/>
      <c r="AK16" s="42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</row>
    <row r="17" spans="1:84" hidden="1" x14ac:dyDescent="0.35">
      <c r="A17" s="11"/>
      <c r="B17" s="38" t="s">
        <v>1570</v>
      </c>
      <c r="C17" s="38" t="s">
        <v>14</v>
      </c>
      <c r="D17" s="39" t="s">
        <v>1571</v>
      </c>
      <c r="E17" s="39" t="s">
        <v>597</v>
      </c>
      <c r="F17" s="38">
        <v>11</v>
      </c>
      <c r="G17" s="38" t="s">
        <v>24</v>
      </c>
      <c r="H17" s="2"/>
      <c r="I17" s="39" t="s">
        <v>219</v>
      </c>
      <c r="J17" s="38"/>
      <c r="K17" s="38"/>
      <c r="L17" s="7"/>
      <c r="M17" s="7"/>
      <c r="N17" s="7"/>
      <c r="O17" s="7"/>
      <c r="P17" s="7"/>
      <c r="Q17" s="7"/>
      <c r="R17" s="7"/>
      <c r="S17" s="7"/>
      <c r="T17" s="7"/>
      <c r="U17" s="7"/>
      <c r="V17" s="74" t="str">
        <f>IF(COUNTA(L17:U17)=0,"",AVERAGE(Tableau1[[#This Row],[TOUX]:[MOB. CHEVILLE GAUCHE]]))</f>
        <v/>
      </c>
      <c r="W17" s="7"/>
      <c r="X17" s="7"/>
      <c r="Y17" s="7"/>
      <c r="Z17" s="7"/>
      <c r="AA17" s="7"/>
      <c r="AB17" s="10"/>
      <c r="AC17" s="74" t="str">
        <f>IF(COUNTA(X17:AB17)=0,"",AVERAGE(Tableau1[[#This Row],[STABILITE TRONC-BASSIN]:[FORCE DE TRACTION VERT.]]))</f>
        <v/>
      </c>
      <c r="AD17" s="7"/>
      <c r="AE17" s="23" t="str">
        <f t="shared" si="0"/>
        <v/>
      </c>
      <c r="AF17" s="22"/>
      <c r="AG17" s="28"/>
      <c r="AH17" s="29"/>
      <c r="AI17" s="28"/>
      <c r="AJ17" s="30"/>
      <c r="AK17" s="42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</row>
    <row r="18" spans="1:84" hidden="1" x14ac:dyDescent="0.35">
      <c r="A18" s="11"/>
      <c r="B18" s="38" t="s">
        <v>1251</v>
      </c>
      <c r="C18" s="38" t="s">
        <v>14</v>
      </c>
      <c r="D18" s="39" t="s">
        <v>1252</v>
      </c>
      <c r="E18" s="39" t="s">
        <v>596</v>
      </c>
      <c r="F18" s="38">
        <v>12</v>
      </c>
      <c r="G18" s="38" t="s">
        <v>17</v>
      </c>
      <c r="H18" s="2"/>
      <c r="I18" s="39" t="s">
        <v>148</v>
      </c>
      <c r="J18" s="38"/>
      <c r="K18" s="38"/>
      <c r="L18" s="7"/>
      <c r="M18" s="7"/>
      <c r="N18" s="7"/>
      <c r="O18" s="7"/>
      <c r="P18" s="7"/>
      <c r="Q18" s="7"/>
      <c r="R18" s="7"/>
      <c r="S18" s="7"/>
      <c r="T18" s="7"/>
      <c r="U18" s="7"/>
      <c r="V18" s="74" t="str">
        <f>IF(COUNTA(L18:U18)=0,"",AVERAGE(Tableau1[[#This Row],[TOUX]:[MOB. CHEVILLE GAUCHE]]))</f>
        <v/>
      </c>
      <c r="W18" s="7"/>
      <c r="X18" s="7"/>
      <c r="Y18" s="7"/>
      <c r="Z18" s="7"/>
      <c r="AA18" s="7"/>
      <c r="AB18" s="10"/>
      <c r="AC18" s="74" t="str">
        <f>IF(COUNTA(X18:AB18)=0,"",AVERAGE(Tableau1[[#This Row],[STABILITE TRONC-BASSIN]:[FORCE DE TRACTION VERT.]]))</f>
        <v/>
      </c>
      <c r="AD18" s="7"/>
      <c r="AE18" s="23" t="str">
        <f t="shared" si="0"/>
        <v/>
      </c>
      <c r="AF18" s="22"/>
      <c r="AG18" s="28"/>
      <c r="AH18" s="29"/>
      <c r="AI18" s="28"/>
      <c r="AJ18" s="59"/>
      <c r="AK18" s="61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</row>
    <row r="19" spans="1:84" hidden="1" x14ac:dyDescent="0.35">
      <c r="A19" s="11"/>
      <c r="B19" s="38" t="s">
        <v>1256</v>
      </c>
      <c r="C19" s="38" t="s">
        <v>8</v>
      </c>
      <c r="D19" s="39" t="s">
        <v>22</v>
      </c>
      <c r="E19" s="39" t="s">
        <v>1257</v>
      </c>
      <c r="F19" s="38">
        <v>12</v>
      </c>
      <c r="G19" s="38" t="s">
        <v>24</v>
      </c>
      <c r="H19" s="2"/>
      <c r="I19" s="39" t="s">
        <v>1694</v>
      </c>
      <c r="J19" s="38"/>
      <c r="K19" s="38"/>
      <c r="L19" s="7"/>
      <c r="M19" s="7"/>
      <c r="N19" s="7"/>
      <c r="O19" s="7"/>
      <c r="P19" s="7"/>
      <c r="Q19" s="7"/>
      <c r="R19" s="7"/>
      <c r="S19" s="7"/>
      <c r="T19" s="7"/>
      <c r="U19" s="7"/>
      <c r="V19" s="74" t="str">
        <f>IF(COUNTA(L19:U19)=0,"",AVERAGE(Tableau1[[#This Row],[TOUX]:[MOB. CHEVILLE GAUCHE]]))</f>
        <v/>
      </c>
      <c r="W19" s="7"/>
      <c r="X19" s="7"/>
      <c r="Y19" s="7"/>
      <c r="Z19" s="7"/>
      <c r="AA19" s="7"/>
      <c r="AB19" s="10"/>
      <c r="AC19" s="74" t="str">
        <f>IF(COUNTA(X19:AB19)=0,"",AVERAGE(Tableau1[[#This Row],[STABILITE TRONC-BASSIN]:[FORCE DE TRACTION VERT.]]))</f>
        <v/>
      </c>
      <c r="AD19" s="7"/>
      <c r="AE19" s="23" t="str">
        <f t="shared" si="0"/>
        <v/>
      </c>
      <c r="AF19" s="22"/>
      <c r="AG19" s="28"/>
      <c r="AH19" s="29"/>
      <c r="AI19" s="28"/>
      <c r="AJ19" s="30"/>
      <c r="AK19" s="42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</row>
    <row r="20" spans="1:84" x14ac:dyDescent="0.35">
      <c r="A20" s="11"/>
      <c r="B20" s="38" t="s">
        <v>1291</v>
      </c>
      <c r="C20" s="38" t="s">
        <v>8</v>
      </c>
      <c r="D20" s="39" t="s">
        <v>1292</v>
      </c>
      <c r="E20" s="39" t="s">
        <v>1293</v>
      </c>
      <c r="F20" s="38">
        <v>12</v>
      </c>
      <c r="G20" s="38" t="s">
        <v>24</v>
      </c>
      <c r="H20" s="2"/>
      <c r="I20" s="39" t="s">
        <v>162</v>
      </c>
      <c r="J20" s="38"/>
      <c r="K20" s="38"/>
      <c r="L20" s="7"/>
      <c r="M20" s="7"/>
      <c r="N20" s="7"/>
      <c r="O20" s="7"/>
      <c r="P20" s="7"/>
      <c r="Q20" s="7"/>
      <c r="R20" s="7"/>
      <c r="S20" s="7"/>
      <c r="T20" s="7"/>
      <c r="U20" s="7"/>
      <c r="V20" s="74" t="str">
        <f>IF(COUNTA(L20:U20)=0,"",AVERAGE(Tableau1[[#This Row],[TOUX]:[MOB. CHEVILLE GAUCHE]]))</f>
        <v/>
      </c>
      <c r="W20" s="7"/>
      <c r="X20" s="7"/>
      <c r="Y20" s="7"/>
      <c r="Z20" s="7"/>
      <c r="AA20" s="7"/>
      <c r="AB20" s="10"/>
      <c r="AC20" s="74" t="str">
        <f>IF(COUNTA(X20:AB20)=0,"",AVERAGE(Tableau1[[#This Row],[STABILITE TRONC-BASSIN]:[FORCE DE TRACTION VERT.]]))</f>
        <v/>
      </c>
      <c r="AD20" s="7"/>
      <c r="AE20" s="23" t="str">
        <f t="shared" si="0"/>
        <v/>
      </c>
      <c r="AF20" s="22"/>
      <c r="AG20" s="28"/>
      <c r="AH20" s="48"/>
      <c r="AI20" s="28"/>
      <c r="AJ20" s="30"/>
      <c r="AK20" s="42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</row>
    <row r="21" spans="1:84" x14ac:dyDescent="0.35">
      <c r="A21" s="11"/>
      <c r="B21" s="38" t="s">
        <v>743</v>
      </c>
      <c r="C21" s="38" t="s">
        <v>8</v>
      </c>
      <c r="D21" s="39" t="s">
        <v>742</v>
      </c>
      <c r="E21" s="39" t="s">
        <v>744</v>
      </c>
      <c r="F21" s="38">
        <v>12</v>
      </c>
      <c r="G21" s="38" t="s">
        <v>24</v>
      </c>
      <c r="H21" s="2"/>
      <c r="I21" s="39" t="s">
        <v>162</v>
      </c>
      <c r="J21" s="38"/>
      <c r="K21" s="38"/>
      <c r="L21" s="7"/>
      <c r="M21" s="7"/>
      <c r="N21" s="7"/>
      <c r="O21" s="7"/>
      <c r="P21" s="7"/>
      <c r="Q21" s="7"/>
      <c r="R21" s="7"/>
      <c r="S21" s="7"/>
      <c r="T21" s="7"/>
      <c r="U21" s="7"/>
      <c r="V21" s="74" t="str">
        <f>IF(COUNTA(L21:U21)=0,"",AVERAGE(Tableau1[[#This Row],[TOUX]:[MOB. CHEVILLE GAUCHE]]))</f>
        <v/>
      </c>
      <c r="W21" s="7"/>
      <c r="X21" s="7"/>
      <c r="Y21" s="7"/>
      <c r="Z21" s="7"/>
      <c r="AA21" s="7"/>
      <c r="AB21" s="10"/>
      <c r="AC21" s="74" t="str">
        <f>IF(COUNTA(X21:AB21)=0,"",AVERAGE(Tableau1[[#This Row],[STABILITE TRONC-BASSIN]:[FORCE DE TRACTION VERT.]]))</f>
        <v/>
      </c>
      <c r="AD21" s="7"/>
      <c r="AE21" s="23" t="str">
        <f t="shared" si="0"/>
        <v/>
      </c>
      <c r="AF21" s="22"/>
      <c r="AG21" s="28"/>
      <c r="AH21" s="48"/>
      <c r="AI21" s="28"/>
      <c r="AJ21" s="30"/>
      <c r="AK21" s="42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</row>
    <row r="22" spans="1:84" x14ac:dyDescent="0.35">
      <c r="A22" s="11"/>
      <c r="B22" s="38" t="s">
        <v>816</v>
      </c>
      <c r="C22" s="38" t="s">
        <v>14</v>
      </c>
      <c r="D22" s="39" t="s">
        <v>814</v>
      </c>
      <c r="E22" s="39" t="s">
        <v>147</v>
      </c>
      <c r="F22" s="38">
        <v>12</v>
      </c>
      <c r="G22" s="38" t="s">
        <v>24</v>
      </c>
      <c r="H22" s="2"/>
      <c r="I22" s="39" t="s">
        <v>162</v>
      </c>
      <c r="J22" s="38"/>
      <c r="K22" s="38"/>
      <c r="L22" s="7"/>
      <c r="M22" s="7"/>
      <c r="N22" s="7"/>
      <c r="O22" s="7"/>
      <c r="P22" s="7"/>
      <c r="Q22" s="7"/>
      <c r="R22" s="7"/>
      <c r="S22" s="7"/>
      <c r="T22" s="7"/>
      <c r="U22" s="7"/>
      <c r="V22" s="74" t="str">
        <f>IF(COUNTA(L22:U22)=0,"",AVERAGE(Tableau1[[#This Row],[TOUX]:[MOB. CHEVILLE GAUCHE]]))</f>
        <v/>
      </c>
      <c r="W22" s="7"/>
      <c r="X22" s="7"/>
      <c r="Y22" s="7"/>
      <c r="Z22" s="7"/>
      <c r="AA22" s="7"/>
      <c r="AB22" s="10"/>
      <c r="AC22" s="74" t="str">
        <f>IF(COUNTA(X22:AB22)=0,"",AVERAGE(Tableau1[[#This Row],[STABILITE TRONC-BASSIN]:[FORCE DE TRACTION VERT.]]))</f>
        <v/>
      </c>
      <c r="AD22" s="7"/>
      <c r="AE22" s="23" t="str">
        <f t="shared" si="0"/>
        <v/>
      </c>
      <c r="AF22" s="22"/>
      <c r="AG22" s="28"/>
      <c r="AH22" s="48"/>
      <c r="AI22" s="28"/>
      <c r="AJ22" s="30"/>
      <c r="AK22" s="42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</row>
    <row r="23" spans="1:84" x14ac:dyDescent="0.35">
      <c r="A23" s="11"/>
      <c r="B23" s="38" t="s">
        <v>1320</v>
      </c>
      <c r="C23" s="38" t="s">
        <v>14</v>
      </c>
      <c r="D23" s="39" t="s">
        <v>908</v>
      </c>
      <c r="E23" s="39" t="s">
        <v>237</v>
      </c>
      <c r="F23" s="38">
        <v>12</v>
      </c>
      <c r="G23" s="38" t="s">
        <v>17</v>
      </c>
      <c r="H23" s="2"/>
      <c r="I23" s="39" t="s">
        <v>162</v>
      </c>
      <c r="J23" s="38"/>
      <c r="K23" s="38"/>
      <c r="L23" s="7"/>
      <c r="M23" s="7"/>
      <c r="N23" s="7"/>
      <c r="O23" s="7"/>
      <c r="P23" s="7"/>
      <c r="Q23" s="7"/>
      <c r="R23" s="7"/>
      <c r="S23" s="7"/>
      <c r="T23" s="7"/>
      <c r="U23" s="7"/>
      <c r="V23" s="74" t="str">
        <f>IF(COUNTA(L23:U23)=0,"",AVERAGE(Tableau1[[#This Row],[TOUX]:[MOB. CHEVILLE GAUCHE]]))</f>
        <v/>
      </c>
      <c r="W23" s="7"/>
      <c r="X23" s="7"/>
      <c r="Y23" s="7"/>
      <c r="Z23" s="7"/>
      <c r="AA23" s="7"/>
      <c r="AB23" s="10"/>
      <c r="AC23" s="74" t="str">
        <f>IF(COUNTA(X23:AB23)=0,"",AVERAGE(Tableau1[[#This Row],[STABILITE TRONC-BASSIN]:[FORCE DE TRACTION VERT.]]))</f>
        <v/>
      </c>
      <c r="AD23" s="7"/>
      <c r="AE23" s="23" t="str">
        <f t="shared" si="0"/>
        <v/>
      </c>
      <c r="AF23" s="22"/>
      <c r="AG23" s="28"/>
      <c r="AH23" s="48"/>
      <c r="AI23" s="28"/>
      <c r="AJ23" s="30"/>
      <c r="AK23" s="42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</row>
    <row r="24" spans="1:84" x14ac:dyDescent="0.35">
      <c r="A24" s="11"/>
      <c r="B24" s="38" t="s">
        <v>1326</v>
      </c>
      <c r="C24" s="38" t="s">
        <v>8</v>
      </c>
      <c r="D24" s="39" t="s">
        <v>1327</v>
      </c>
      <c r="E24" s="39" t="s">
        <v>1089</v>
      </c>
      <c r="F24" s="38">
        <v>12</v>
      </c>
      <c r="G24" s="38" t="s">
        <v>24</v>
      </c>
      <c r="H24" s="2"/>
      <c r="I24" s="39" t="s">
        <v>162</v>
      </c>
      <c r="J24" s="38"/>
      <c r="K24" s="38"/>
      <c r="L24" s="7"/>
      <c r="M24" s="7"/>
      <c r="N24" s="7"/>
      <c r="O24" s="7"/>
      <c r="P24" s="7"/>
      <c r="Q24" s="7"/>
      <c r="R24" s="7"/>
      <c r="S24" s="7"/>
      <c r="T24" s="7"/>
      <c r="U24" s="7"/>
      <c r="V24" s="74" t="str">
        <f>IF(COUNTA(L24:U24)=0,"",AVERAGE(Tableau1[[#This Row],[TOUX]:[MOB. CHEVILLE GAUCHE]]))</f>
        <v/>
      </c>
      <c r="W24" s="7"/>
      <c r="X24" s="7"/>
      <c r="Y24" s="7"/>
      <c r="Z24" s="7"/>
      <c r="AA24" s="7"/>
      <c r="AB24" s="10"/>
      <c r="AC24" s="74" t="str">
        <f>IF(COUNTA(X24:AB24)=0,"",AVERAGE(Tableau1[[#This Row],[STABILITE TRONC-BASSIN]:[FORCE DE TRACTION VERT.]]))</f>
        <v/>
      </c>
      <c r="AD24" s="7"/>
      <c r="AE24" s="23" t="str">
        <f t="shared" si="0"/>
        <v/>
      </c>
      <c r="AF24" s="22"/>
      <c r="AG24" s="28"/>
      <c r="AH24" s="48"/>
      <c r="AI24" s="28"/>
      <c r="AJ24" s="30"/>
      <c r="AK24" s="42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</row>
    <row r="25" spans="1:84" hidden="1" x14ac:dyDescent="0.35">
      <c r="A25" s="11"/>
      <c r="B25" s="38" t="s">
        <v>1332</v>
      </c>
      <c r="C25" s="38" t="s">
        <v>14</v>
      </c>
      <c r="D25" s="39" t="s">
        <v>118</v>
      </c>
      <c r="E25" s="39" t="s">
        <v>1333</v>
      </c>
      <c r="F25" s="38">
        <v>12</v>
      </c>
      <c r="G25" s="38" t="s">
        <v>24</v>
      </c>
      <c r="H25" s="2"/>
      <c r="I25" s="39" t="s">
        <v>113</v>
      </c>
      <c r="J25" s="38"/>
      <c r="K25" s="38"/>
      <c r="L25" s="7"/>
      <c r="M25" s="7"/>
      <c r="N25" s="7"/>
      <c r="O25" s="7"/>
      <c r="P25" s="7"/>
      <c r="Q25" s="7"/>
      <c r="R25" s="7"/>
      <c r="S25" s="7"/>
      <c r="T25" s="7"/>
      <c r="U25" s="7"/>
      <c r="V25" s="74" t="str">
        <f>IF(COUNTA(L25:U25)=0,"",AVERAGE(Tableau1[[#This Row],[TOUX]:[MOB. CHEVILLE GAUCHE]]))</f>
        <v/>
      </c>
      <c r="W25" s="7"/>
      <c r="X25" s="7"/>
      <c r="Y25" s="7"/>
      <c r="Z25" s="7"/>
      <c r="AA25" s="7"/>
      <c r="AB25" s="10"/>
      <c r="AC25" s="74" t="str">
        <f>IF(COUNTA(X25:AB25)=0,"",AVERAGE(Tableau1[[#This Row],[STABILITE TRONC-BASSIN]:[FORCE DE TRACTION VERT.]]))</f>
        <v/>
      </c>
      <c r="AD25" s="7"/>
      <c r="AE25" s="23" t="str">
        <f t="shared" si="0"/>
        <v/>
      </c>
      <c r="AF25" s="22"/>
      <c r="AG25" s="28"/>
      <c r="AH25" s="29"/>
      <c r="AI25" s="28"/>
      <c r="AJ25" s="30"/>
      <c r="AK25" s="42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</row>
    <row r="26" spans="1:84" hidden="1" x14ac:dyDescent="0.35">
      <c r="A26" s="11"/>
      <c r="B26" s="38" t="s">
        <v>1336</v>
      </c>
      <c r="C26" s="38" t="s">
        <v>14</v>
      </c>
      <c r="D26" s="39" t="s">
        <v>1337</v>
      </c>
      <c r="E26" s="39" t="s">
        <v>1338</v>
      </c>
      <c r="F26" s="38">
        <v>12</v>
      </c>
      <c r="G26" s="38" t="s">
        <v>24</v>
      </c>
      <c r="H26" s="2"/>
      <c r="I26" s="39" t="s">
        <v>113</v>
      </c>
      <c r="J26" s="38"/>
      <c r="K26" s="38"/>
      <c r="L26" s="7"/>
      <c r="M26" s="7"/>
      <c r="N26" s="7"/>
      <c r="O26" s="7"/>
      <c r="P26" s="7"/>
      <c r="Q26" s="7"/>
      <c r="R26" s="7"/>
      <c r="S26" s="7"/>
      <c r="T26" s="7"/>
      <c r="U26" s="7"/>
      <c r="V26" s="74" t="str">
        <f>IF(COUNTA(L26:U26)=0,"",AVERAGE(Tableau1[[#This Row],[TOUX]:[MOB. CHEVILLE GAUCHE]]))</f>
        <v/>
      </c>
      <c r="W26" s="7"/>
      <c r="X26" s="7"/>
      <c r="Y26" s="7"/>
      <c r="Z26" s="7"/>
      <c r="AA26" s="7"/>
      <c r="AB26" s="10"/>
      <c r="AC26" s="74" t="str">
        <f>IF(COUNTA(X26:AB26)=0,"",AVERAGE(Tableau1[[#This Row],[STABILITE TRONC-BASSIN]:[FORCE DE TRACTION VERT.]]))</f>
        <v/>
      </c>
      <c r="AD26" s="7"/>
      <c r="AE26" s="23" t="str">
        <f t="shared" si="0"/>
        <v/>
      </c>
      <c r="AF26" s="22"/>
      <c r="AG26" s="28"/>
      <c r="AH26" s="48"/>
      <c r="AI26" s="28"/>
      <c r="AJ26" s="30"/>
      <c r="AK26" s="42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</row>
    <row r="27" spans="1:84" hidden="1" x14ac:dyDescent="0.35">
      <c r="A27" s="11"/>
      <c r="B27" s="38" t="s">
        <v>1347</v>
      </c>
      <c r="C27" s="38" t="s">
        <v>14</v>
      </c>
      <c r="D27" s="39" t="s">
        <v>1348</v>
      </c>
      <c r="E27" s="39" t="s">
        <v>147</v>
      </c>
      <c r="F27" s="38">
        <v>12</v>
      </c>
      <c r="G27" s="38" t="s">
        <v>24</v>
      </c>
      <c r="H27" s="2"/>
      <c r="I27" s="39" t="s">
        <v>113</v>
      </c>
      <c r="J27" s="38"/>
      <c r="K27" s="38"/>
      <c r="L27" s="7"/>
      <c r="M27" s="7"/>
      <c r="N27" s="7"/>
      <c r="O27" s="7"/>
      <c r="P27" s="7"/>
      <c r="Q27" s="7"/>
      <c r="R27" s="7"/>
      <c r="S27" s="7"/>
      <c r="T27" s="7"/>
      <c r="U27" s="7"/>
      <c r="V27" s="74" t="str">
        <f>IF(COUNTA(L27:U27)=0,"",AVERAGE(Tableau1[[#This Row],[TOUX]:[MOB. CHEVILLE GAUCHE]]))</f>
        <v/>
      </c>
      <c r="W27" s="7"/>
      <c r="X27" s="7"/>
      <c r="Y27" s="7"/>
      <c r="Z27" s="7"/>
      <c r="AA27" s="7"/>
      <c r="AB27" s="10"/>
      <c r="AC27" s="74" t="str">
        <f>IF(COUNTA(X27:AB27)=0,"",AVERAGE(Tableau1[[#This Row],[STABILITE TRONC-BASSIN]:[FORCE DE TRACTION VERT.]]))</f>
        <v/>
      </c>
      <c r="AD27" s="7"/>
      <c r="AE27" s="23" t="str">
        <f t="shared" si="0"/>
        <v/>
      </c>
      <c r="AF27" s="22"/>
      <c r="AG27" s="28"/>
      <c r="AH27" s="48"/>
      <c r="AI27" s="28"/>
      <c r="AJ27" s="30"/>
      <c r="AK27" s="42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</row>
    <row r="28" spans="1:84" hidden="1" x14ac:dyDescent="0.35">
      <c r="A28" s="11"/>
      <c r="B28" s="38" t="s">
        <v>1351</v>
      </c>
      <c r="C28" s="38" t="s">
        <v>14</v>
      </c>
      <c r="D28" s="39" t="s">
        <v>71</v>
      </c>
      <c r="E28" s="39" t="s">
        <v>1352</v>
      </c>
      <c r="F28" s="38">
        <v>12</v>
      </c>
      <c r="G28" s="38" t="s">
        <v>24</v>
      </c>
      <c r="H28" s="2"/>
      <c r="I28" s="39" t="s">
        <v>113</v>
      </c>
      <c r="J28" s="38"/>
      <c r="K28" s="38"/>
      <c r="L28" s="7"/>
      <c r="M28" s="7"/>
      <c r="N28" s="7"/>
      <c r="O28" s="7"/>
      <c r="P28" s="7"/>
      <c r="Q28" s="7"/>
      <c r="R28" s="7"/>
      <c r="S28" s="7"/>
      <c r="T28" s="7"/>
      <c r="U28" s="7"/>
      <c r="V28" s="74" t="str">
        <f>IF(COUNTA(L28:U28)=0,"",AVERAGE(Tableau1[[#This Row],[TOUX]:[MOB. CHEVILLE GAUCHE]]))</f>
        <v/>
      </c>
      <c r="W28" s="7"/>
      <c r="X28" s="7"/>
      <c r="Y28" s="7"/>
      <c r="Z28" s="7"/>
      <c r="AA28" s="7"/>
      <c r="AB28" s="10"/>
      <c r="AC28" s="74" t="str">
        <f>IF(COUNTA(X28:AB28)=0,"",AVERAGE(Tableau1[[#This Row],[STABILITE TRONC-BASSIN]:[FORCE DE TRACTION VERT.]]))</f>
        <v/>
      </c>
      <c r="AD28" s="7"/>
      <c r="AE28" s="23" t="str">
        <f t="shared" si="0"/>
        <v/>
      </c>
      <c r="AF28" s="22"/>
      <c r="AG28" s="28"/>
      <c r="AH28" s="48"/>
      <c r="AI28" s="28"/>
      <c r="AJ28" s="30"/>
      <c r="AK28" s="42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</row>
    <row r="29" spans="1:84" hidden="1" x14ac:dyDescent="0.35">
      <c r="A29" s="11"/>
      <c r="B29" s="38" t="s">
        <v>1353</v>
      </c>
      <c r="C29" s="38" t="s">
        <v>8</v>
      </c>
      <c r="D29" s="39" t="s">
        <v>1167</v>
      </c>
      <c r="E29" s="39" t="s">
        <v>852</v>
      </c>
      <c r="F29" s="38">
        <v>12</v>
      </c>
      <c r="G29" s="38" t="s">
        <v>24</v>
      </c>
      <c r="H29" s="2"/>
      <c r="I29" s="39" t="s">
        <v>113</v>
      </c>
      <c r="J29" s="38"/>
      <c r="K29" s="38"/>
      <c r="L29" s="7"/>
      <c r="M29" s="7"/>
      <c r="N29" s="7"/>
      <c r="O29" s="7"/>
      <c r="P29" s="7"/>
      <c r="Q29" s="7"/>
      <c r="R29" s="7"/>
      <c r="S29" s="7"/>
      <c r="T29" s="7"/>
      <c r="U29" s="7"/>
      <c r="V29" s="74" t="str">
        <f>IF(COUNTA(L29:U29)=0,"",AVERAGE(Tableau1[[#This Row],[TOUX]:[MOB. CHEVILLE GAUCHE]]))</f>
        <v/>
      </c>
      <c r="W29" s="7"/>
      <c r="X29" s="7"/>
      <c r="Y29" s="7"/>
      <c r="Z29" s="7"/>
      <c r="AA29" s="7"/>
      <c r="AB29" s="10"/>
      <c r="AC29" s="74" t="str">
        <f>IF(COUNTA(X29:AB29)=0,"",AVERAGE(Tableau1[[#This Row],[STABILITE TRONC-BASSIN]:[FORCE DE TRACTION VERT.]]))</f>
        <v/>
      </c>
      <c r="AD29" s="7"/>
      <c r="AE29" s="23" t="str">
        <f t="shared" si="0"/>
        <v/>
      </c>
      <c r="AF29" s="22"/>
      <c r="AG29" s="28"/>
      <c r="AH29" s="48"/>
      <c r="AI29" s="28"/>
      <c r="AJ29" s="30"/>
      <c r="AK29" s="42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</row>
    <row r="30" spans="1:84" hidden="1" x14ac:dyDescent="0.35">
      <c r="A30" s="11"/>
      <c r="B30" s="38" t="s">
        <v>43</v>
      </c>
      <c r="C30" s="38" t="s">
        <v>14</v>
      </c>
      <c r="D30" s="39" t="s">
        <v>44</v>
      </c>
      <c r="E30" s="39" t="s">
        <v>45</v>
      </c>
      <c r="F30" s="38">
        <v>12</v>
      </c>
      <c r="G30" s="38" t="s">
        <v>24</v>
      </c>
      <c r="H30" s="2"/>
      <c r="I30" s="39" t="s">
        <v>46</v>
      </c>
      <c r="J30" s="38"/>
      <c r="K30" s="38"/>
      <c r="L30" s="7"/>
      <c r="M30" s="7"/>
      <c r="N30" s="7"/>
      <c r="O30" s="7"/>
      <c r="P30" s="7"/>
      <c r="Q30" s="7"/>
      <c r="R30" s="7"/>
      <c r="S30" s="7"/>
      <c r="T30" s="7"/>
      <c r="U30" s="7"/>
      <c r="V30" s="74" t="str">
        <f>IF(COUNTA(L30:U30)=0,"",AVERAGE(Tableau1[[#This Row],[TOUX]:[MOB. CHEVILLE GAUCHE]]))</f>
        <v/>
      </c>
      <c r="W30" s="7"/>
      <c r="X30" s="7"/>
      <c r="Y30" s="7"/>
      <c r="Z30" s="7"/>
      <c r="AA30" s="7"/>
      <c r="AB30" s="10"/>
      <c r="AC30" s="74" t="str">
        <f>IF(COUNTA(X30:AB30)=0,"",AVERAGE(Tableau1[[#This Row],[STABILITE TRONC-BASSIN]:[FORCE DE TRACTION VERT.]]))</f>
        <v/>
      </c>
      <c r="AD30" s="7"/>
      <c r="AE30" s="23" t="str">
        <f t="shared" si="0"/>
        <v/>
      </c>
      <c r="AF30" s="22"/>
      <c r="AG30" s="28"/>
      <c r="AH30" s="29"/>
      <c r="AI30" s="28"/>
      <c r="AJ30" s="30"/>
      <c r="AK30" s="42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</row>
    <row r="31" spans="1:84" hidden="1" x14ac:dyDescent="0.35">
      <c r="A31" s="11"/>
      <c r="B31" s="38" t="s">
        <v>1371</v>
      </c>
      <c r="C31" s="38" t="s">
        <v>14</v>
      </c>
      <c r="D31" s="39" t="s">
        <v>755</v>
      </c>
      <c r="E31" s="39" t="s">
        <v>1372</v>
      </c>
      <c r="F31" s="38">
        <v>12</v>
      </c>
      <c r="G31" s="38" t="s">
        <v>33</v>
      </c>
      <c r="H31" s="2"/>
      <c r="I31" s="39" t="s">
        <v>46</v>
      </c>
      <c r="J31" s="38"/>
      <c r="K31" s="38"/>
      <c r="L31" s="7"/>
      <c r="M31" s="7"/>
      <c r="N31" s="7"/>
      <c r="O31" s="7"/>
      <c r="P31" s="7"/>
      <c r="Q31" s="7"/>
      <c r="R31" s="7"/>
      <c r="S31" s="7"/>
      <c r="T31" s="7"/>
      <c r="U31" s="7"/>
      <c r="V31" s="74" t="str">
        <f>IF(COUNTA(L31:U31)=0,"",AVERAGE(Tableau1[[#This Row],[TOUX]:[MOB. CHEVILLE GAUCHE]]))</f>
        <v/>
      </c>
      <c r="W31" s="7"/>
      <c r="X31" s="7"/>
      <c r="Y31" s="7"/>
      <c r="Z31" s="7"/>
      <c r="AA31" s="7"/>
      <c r="AB31" s="10"/>
      <c r="AC31" s="74" t="str">
        <f>IF(COUNTA(X31:AB31)=0,"",AVERAGE(Tableau1[[#This Row],[STABILITE TRONC-BASSIN]:[FORCE DE TRACTION VERT.]]))</f>
        <v/>
      </c>
      <c r="AD31" s="7"/>
      <c r="AE31" s="23" t="str">
        <f t="shared" si="0"/>
        <v/>
      </c>
      <c r="AF31" s="22"/>
      <c r="AG31" s="28"/>
      <c r="AH31" s="29"/>
      <c r="AI31" s="28"/>
      <c r="AJ31" s="30"/>
      <c r="AK31" s="42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</row>
    <row r="32" spans="1:84" hidden="1" x14ac:dyDescent="0.35">
      <c r="A32" s="11"/>
      <c r="B32" s="38" t="s">
        <v>1381</v>
      </c>
      <c r="C32" s="38" t="s">
        <v>14</v>
      </c>
      <c r="D32" s="39" t="s">
        <v>1382</v>
      </c>
      <c r="E32" s="39" t="s">
        <v>1048</v>
      </c>
      <c r="F32" s="38">
        <v>12</v>
      </c>
      <c r="G32" s="38" t="s">
        <v>80</v>
      </c>
      <c r="H32" s="2"/>
      <c r="I32" s="39" t="s">
        <v>1696</v>
      </c>
      <c r="J32" s="38"/>
      <c r="K32" s="38"/>
      <c r="L32" s="7"/>
      <c r="M32" s="7"/>
      <c r="N32" s="7"/>
      <c r="O32" s="7"/>
      <c r="P32" s="7"/>
      <c r="Q32" s="7"/>
      <c r="R32" s="7"/>
      <c r="S32" s="7"/>
      <c r="T32" s="7"/>
      <c r="U32" s="7"/>
      <c r="V32" s="74" t="str">
        <f>IF(COUNTA(L32:U32)=0,"",AVERAGE(Tableau1[[#This Row],[TOUX]:[MOB. CHEVILLE GAUCHE]]))</f>
        <v/>
      </c>
      <c r="W32" s="7"/>
      <c r="X32" s="7"/>
      <c r="Y32" s="7"/>
      <c r="Z32" s="7"/>
      <c r="AA32" s="7"/>
      <c r="AB32" s="10"/>
      <c r="AC32" s="74" t="str">
        <f>IF(COUNTA(X32:AB32)=0,"",AVERAGE(Tableau1[[#This Row],[STABILITE TRONC-BASSIN]:[FORCE DE TRACTION VERT.]]))</f>
        <v/>
      </c>
      <c r="AD32" s="7"/>
      <c r="AE32" s="23" t="str">
        <f t="shared" si="0"/>
        <v/>
      </c>
      <c r="AF32" s="22"/>
      <c r="AG32" s="28"/>
      <c r="AH32" s="48"/>
      <c r="AI32" s="28"/>
      <c r="AJ32" s="30"/>
      <c r="AK32" s="42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</row>
    <row r="33" spans="1:84" hidden="1" x14ac:dyDescent="0.35">
      <c r="A33" s="11"/>
      <c r="B33" s="38" t="s">
        <v>1388</v>
      </c>
      <c r="C33" s="38" t="s">
        <v>14</v>
      </c>
      <c r="D33" s="39" t="s">
        <v>1389</v>
      </c>
      <c r="E33" s="39" t="s">
        <v>1390</v>
      </c>
      <c r="F33" s="38">
        <v>12</v>
      </c>
      <c r="G33" s="38" t="s">
        <v>80</v>
      </c>
      <c r="H33" s="2"/>
      <c r="I33" s="39" t="s">
        <v>1696</v>
      </c>
      <c r="J33" s="38"/>
      <c r="K33" s="38"/>
      <c r="L33" s="7"/>
      <c r="M33" s="7"/>
      <c r="N33" s="7"/>
      <c r="O33" s="7"/>
      <c r="P33" s="7"/>
      <c r="Q33" s="7"/>
      <c r="R33" s="7"/>
      <c r="S33" s="7"/>
      <c r="T33" s="7"/>
      <c r="U33" s="7"/>
      <c r="V33" s="74" t="str">
        <f>IF(COUNTA(L33:U33)=0,"",AVERAGE(Tableau1[[#This Row],[TOUX]:[MOB. CHEVILLE GAUCHE]]))</f>
        <v/>
      </c>
      <c r="W33" s="7"/>
      <c r="X33" s="7"/>
      <c r="Y33" s="7"/>
      <c r="Z33" s="7"/>
      <c r="AA33" s="7"/>
      <c r="AB33" s="10"/>
      <c r="AC33" s="74" t="str">
        <f>IF(COUNTA(X33:AB33)=0,"",AVERAGE(Tableau1[[#This Row],[STABILITE TRONC-BASSIN]:[FORCE DE TRACTION VERT.]]))</f>
        <v/>
      </c>
      <c r="AD33" s="7"/>
      <c r="AE33" s="23" t="str">
        <f t="shared" si="0"/>
        <v/>
      </c>
      <c r="AF33" s="22"/>
      <c r="AG33" s="28"/>
      <c r="AH33" s="29"/>
      <c r="AI33" s="28"/>
      <c r="AJ33" s="30"/>
      <c r="AK33" s="42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</row>
    <row r="34" spans="1:84" hidden="1" x14ac:dyDescent="0.35">
      <c r="A34" s="11"/>
      <c r="B34" s="38" t="s">
        <v>1404</v>
      </c>
      <c r="C34" s="38" t="s">
        <v>14</v>
      </c>
      <c r="D34" s="39" t="s">
        <v>1405</v>
      </c>
      <c r="E34" s="39" t="s">
        <v>42</v>
      </c>
      <c r="F34" s="38">
        <v>12</v>
      </c>
      <c r="G34" s="38" t="s">
        <v>80</v>
      </c>
      <c r="H34" s="2"/>
      <c r="I34" s="39" t="s">
        <v>1696</v>
      </c>
      <c r="J34" s="38"/>
      <c r="K34" s="38"/>
      <c r="L34" s="7"/>
      <c r="M34" s="7"/>
      <c r="N34" s="7"/>
      <c r="O34" s="7"/>
      <c r="P34" s="7"/>
      <c r="Q34" s="7"/>
      <c r="R34" s="7"/>
      <c r="S34" s="7"/>
      <c r="T34" s="7"/>
      <c r="U34" s="7"/>
      <c r="V34" s="74" t="str">
        <f>IF(COUNTA(L34:U34)=0,"",AVERAGE(Tableau1[[#This Row],[TOUX]:[MOB. CHEVILLE GAUCHE]]))</f>
        <v/>
      </c>
      <c r="W34" s="7"/>
      <c r="X34" s="7"/>
      <c r="Y34" s="7"/>
      <c r="Z34" s="7"/>
      <c r="AA34" s="7"/>
      <c r="AB34" s="10"/>
      <c r="AC34" s="74" t="str">
        <f>IF(COUNTA(X34:AB34)=0,"",AVERAGE(Tableau1[[#This Row],[STABILITE TRONC-BASSIN]:[FORCE DE TRACTION VERT.]]))</f>
        <v/>
      </c>
      <c r="AD34" s="7"/>
      <c r="AE34" s="23" t="str">
        <f t="shared" si="0"/>
        <v/>
      </c>
      <c r="AF34" s="22"/>
      <c r="AG34" s="28"/>
      <c r="AH34" s="29"/>
      <c r="AI34" s="28"/>
      <c r="AJ34" s="30"/>
      <c r="AK34" s="42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</row>
    <row r="35" spans="1:84" hidden="1" x14ac:dyDescent="0.35">
      <c r="A35" s="11"/>
      <c r="B35" s="38" t="s">
        <v>699</v>
      </c>
      <c r="C35" s="38" t="s">
        <v>14</v>
      </c>
      <c r="D35" s="39" t="s">
        <v>700</v>
      </c>
      <c r="E35" s="39" t="s">
        <v>701</v>
      </c>
      <c r="F35" s="38">
        <v>12</v>
      </c>
      <c r="G35" s="38" t="s">
        <v>24</v>
      </c>
      <c r="H35" s="2"/>
      <c r="I35" s="39" t="s">
        <v>120</v>
      </c>
      <c r="J35" s="38"/>
      <c r="K35" s="38"/>
      <c r="L35" s="7"/>
      <c r="M35" s="7"/>
      <c r="N35" s="7"/>
      <c r="O35" s="7"/>
      <c r="P35" s="7"/>
      <c r="Q35" s="7"/>
      <c r="R35" s="7"/>
      <c r="S35" s="7"/>
      <c r="T35" s="7"/>
      <c r="U35" s="7"/>
      <c r="V35" s="74" t="str">
        <f>IF(COUNTA(L35:U35)=0,"",AVERAGE(Tableau1[[#This Row],[TOUX]:[MOB. CHEVILLE GAUCHE]]))</f>
        <v/>
      </c>
      <c r="W35" s="7"/>
      <c r="X35" s="7"/>
      <c r="Y35" s="7"/>
      <c r="Z35" s="7"/>
      <c r="AA35" s="7"/>
      <c r="AB35" s="10"/>
      <c r="AC35" s="74" t="str">
        <f>IF(COUNTA(X35:AB35)=0,"",AVERAGE(Tableau1[[#This Row],[STABILITE TRONC-BASSIN]:[FORCE DE TRACTION VERT.]]))</f>
        <v/>
      </c>
      <c r="AD35" s="7"/>
      <c r="AE35" s="23" t="str">
        <f t="shared" si="0"/>
        <v/>
      </c>
      <c r="AF35" s="22"/>
      <c r="AG35" s="28"/>
      <c r="AH35" s="48"/>
      <c r="AI35" s="28"/>
      <c r="AJ35" s="30"/>
      <c r="AK35" s="42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</row>
    <row r="36" spans="1:84" hidden="1" x14ac:dyDescent="0.35">
      <c r="A36" s="11"/>
      <c r="B36" s="38" t="s">
        <v>1475</v>
      </c>
      <c r="C36" s="38" t="s">
        <v>14</v>
      </c>
      <c r="D36" s="39" t="s">
        <v>1476</v>
      </c>
      <c r="E36" s="39" t="s">
        <v>167</v>
      </c>
      <c r="F36" s="38">
        <v>12</v>
      </c>
      <c r="G36" s="38" t="s">
        <v>24</v>
      </c>
      <c r="H36" s="2"/>
      <c r="I36" s="39" t="s">
        <v>168</v>
      </c>
      <c r="J36" s="38"/>
      <c r="K36" s="38"/>
      <c r="L36" s="7"/>
      <c r="M36" s="7"/>
      <c r="N36" s="7"/>
      <c r="O36" s="7"/>
      <c r="P36" s="7"/>
      <c r="Q36" s="7"/>
      <c r="R36" s="7"/>
      <c r="S36" s="7"/>
      <c r="T36" s="7"/>
      <c r="U36" s="7"/>
      <c r="V36" s="74" t="str">
        <f>IF(COUNTA(L36:U36)=0,"",AVERAGE(Tableau1[[#This Row],[TOUX]:[MOB. CHEVILLE GAUCHE]]))</f>
        <v/>
      </c>
      <c r="W36" s="7"/>
      <c r="X36" s="7"/>
      <c r="Y36" s="7"/>
      <c r="Z36" s="7"/>
      <c r="AA36" s="7"/>
      <c r="AB36" s="10"/>
      <c r="AC36" s="74" t="str">
        <f>IF(COUNTA(X36:AB36)=0,"",AVERAGE(Tableau1[[#This Row],[STABILITE TRONC-BASSIN]:[FORCE DE TRACTION VERT.]]))</f>
        <v/>
      </c>
      <c r="AD36" s="7"/>
      <c r="AE36" s="23" t="str">
        <f t="shared" si="0"/>
        <v/>
      </c>
      <c r="AF36" s="22"/>
      <c r="AG36" s="28"/>
      <c r="AH36" s="48"/>
      <c r="AI36" s="28"/>
      <c r="AJ36" s="30"/>
      <c r="AK36" s="42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</row>
    <row r="37" spans="1:84" hidden="1" x14ac:dyDescent="0.35">
      <c r="A37" s="11"/>
      <c r="B37" s="38" t="s">
        <v>1510</v>
      </c>
      <c r="C37" s="38" t="s">
        <v>14</v>
      </c>
      <c r="D37" s="39" t="s">
        <v>1511</v>
      </c>
      <c r="E37" s="39" t="s">
        <v>147</v>
      </c>
      <c r="F37" s="38">
        <v>12</v>
      </c>
      <c r="G37" s="38" t="s">
        <v>24</v>
      </c>
      <c r="H37" s="2"/>
      <c r="I37" s="39" t="s">
        <v>213</v>
      </c>
      <c r="J37" s="38"/>
      <c r="K37" s="38"/>
      <c r="L37" s="7"/>
      <c r="M37" s="7"/>
      <c r="N37" s="7"/>
      <c r="O37" s="7"/>
      <c r="P37" s="7"/>
      <c r="Q37" s="7"/>
      <c r="R37" s="7"/>
      <c r="S37" s="7"/>
      <c r="T37" s="7"/>
      <c r="U37" s="7"/>
      <c r="V37" s="74" t="str">
        <f>IF(COUNTA(L37:U37)=0,"",AVERAGE(Tableau1[[#This Row],[TOUX]:[MOB. CHEVILLE GAUCHE]]))</f>
        <v/>
      </c>
      <c r="W37" s="7"/>
      <c r="X37" s="7"/>
      <c r="Y37" s="7"/>
      <c r="Z37" s="7"/>
      <c r="AA37" s="7"/>
      <c r="AB37" s="10"/>
      <c r="AC37" s="74" t="str">
        <f>IF(COUNTA(X37:AB37)=0,"",AVERAGE(Tableau1[[#This Row],[STABILITE TRONC-BASSIN]:[FORCE DE TRACTION VERT.]]))</f>
        <v/>
      </c>
      <c r="AD37" s="7"/>
      <c r="AE37" s="23" t="str">
        <f t="shared" si="0"/>
        <v/>
      </c>
      <c r="AF37" s="22"/>
      <c r="AG37" s="28"/>
      <c r="AH37" s="48"/>
      <c r="AI37" s="28"/>
      <c r="AJ37" s="30"/>
      <c r="AK37" s="42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</row>
    <row r="38" spans="1:84" hidden="1" x14ac:dyDescent="0.35">
      <c r="A38" s="11"/>
      <c r="B38" s="38" t="s">
        <v>1545</v>
      </c>
      <c r="C38" s="38" t="s">
        <v>8</v>
      </c>
      <c r="D38" s="39" t="s">
        <v>205</v>
      </c>
      <c r="E38" s="39" t="s">
        <v>1546</v>
      </c>
      <c r="F38" s="38">
        <v>12</v>
      </c>
      <c r="G38" s="38" t="s">
        <v>33</v>
      </c>
      <c r="H38" s="2"/>
      <c r="I38" s="39" t="s">
        <v>227</v>
      </c>
      <c r="J38" s="38"/>
      <c r="K38" s="38"/>
      <c r="L38" s="7"/>
      <c r="M38" s="7"/>
      <c r="N38" s="7"/>
      <c r="O38" s="7"/>
      <c r="P38" s="7"/>
      <c r="Q38" s="7"/>
      <c r="R38" s="7"/>
      <c r="S38" s="7"/>
      <c r="T38" s="7"/>
      <c r="U38" s="7"/>
      <c r="V38" s="74" t="str">
        <f>IF(COUNTA(L38:U38)=0,"",AVERAGE(Tableau1[[#This Row],[TOUX]:[MOB. CHEVILLE GAUCHE]]))</f>
        <v/>
      </c>
      <c r="W38" s="7"/>
      <c r="X38" s="7"/>
      <c r="Y38" s="7"/>
      <c r="Z38" s="7"/>
      <c r="AA38" s="7"/>
      <c r="AB38" s="10"/>
      <c r="AC38" s="74" t="str">
        <f>IF(COUNTA(X38:AB38)=0,"",AVERAGE(Tableau1[[#This Row],[STABILITE TRONC-BASSIN]:[FORCE DE TRACTION VERT.]]))</f>
        <v/>
      </c>
      <c r="AD38" s="7"/>
      <c r="AE38" s="23" t="str">
        <f t="shared" si="0"/>
        <v/>
      </c>
      <c r="AF38" s="22"/>
      <c r="AG38" s="28"/>
      <c r="AH38" s="29"/>
      <c r="AI38" s="28"/>
      <c r="AJ38" s="30"/>
      <c r="AK38" s="42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</row>
    <row r="39" spans="1:84" hidden="1" x14ac:dyDescent="0.35">
      <c r="A39" s="11"/>
      <c r="B39" s="38" t="s">
        <v>1547</v>
      </c>
      <c r="C39" s="38" t="s">
        <v>8</v>
      </c>
      <c r="D39" s="39" t="s">
        <v>1548</v>
      </c>
      <c r="E39" s="39" t="s">
        <v>561</v>
      </c>
      <c r="F39" s="38">
        <v>12</v>
      </c>
      <c r="G39" s="38" t="s">
        <v>33</v>
      </c>
      <c r="H39" s="2"/>
      <c r="I39" s="39" t="s">
        <v>227</v>
      </c>
      <c r="J39" s="38"/>
      <c r="K39" s="38"/>
      <c r="L39" s="7"/>
      <c r="M39" s="7"/>
      <c r="N39" s="7"/>
      <c r="O39" s="7"/>
      <c r="P39" s="7"/>
      <c r="Q39" s="7"/>
      <c r="R39" s="7"/>
      <c r="S39" s="7"/>
      <c r="T39" s="7"/>
      <c r="U39" s="7"/>
      <c r="V39" s="74" t="str">
        <f>IF(COUNTA(L39:U39)=0,"",AVERAGE(Tableau1[[#This Row],[TOUX]:[MOB. CHEVILLE GAUCHE]]))</f>
        <v/>
      </c>
      <c r="W39" s="7"/>
      <c r="X39" s="7"/>
      <c r="Y39" s="7"/>
      <c r="Z39" s="7"/>
      <c r="AA39" s="7"/>
      <c r="AB39" s="10"/>
      <c r="AC39" s="74" t="str">
        <f>IF(COUNTA(X39:AB39)=0,"",AVERAGE(Tableau1[[#This Row],[STABILITE TRONC-BASSIN]:[FORCE DE TRACTION VERT.]]))</f>
        <v/>
      </c>
      <c r="AD39" s="7"/>
      <c r="AE39" s="23" t="str">
        <f t="shared" si="0"/>
        <v/>
      </c>
      <c r="AF39" s="22"/>
      <c r="AG39" s="28"/>
      <c r="AH39" s="29"/>
      <c r="AI39" s="28"/>
      <c r="AJ39" s="30"/>
      <c r="AK39" s="42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</row>
    <row r="40" spans="1:84" hidden="1" x14ac:dyDescent="0.35">
      <c r="A40" s="11"/>
      <c r="B40" s="38" t="s">
        <v>1549</v>
      </c>
      <c r="C40" s="38" t="s">
        <v>8</v>
      </c>
      <c r="D40" s="39" t="s">
        <v>1550</v>
      </c>
      <c r="E40" s="39" t="s">
        <v>1551</v>
      </c>
      <c r="F40" s="38">
        <v>12</v>
      </c>
      <c r="G40" s="38" t="s">
        <v>33</v>
      </c>
      <c r="H40" s="2"/>
      <c r="I40" s="39" t="s">
        <v>227</v>
      </c>
      <c r="J40" s="38"/>
      <c r="K40" s="38"/>
      <c r="L40" s="7"/>
      <c r="M40" s="7"/>
      <c r="N40" s="7"/>
      <c r="O40" s="7"/>
      <c r="P40" s="7"/>
      <c r="Q40" s="7"/>
      <c r="R40" s="7"/>
      <c r="S40" s="7"/>
      <c r="T40" s="7"/>
      <c r="U40" s="7"/>
      <c r="V40" s="74" t="str">
        <f>IF(COUNTA(L40:U40)=0,"",AVERAGE(Tableau1[[#This Row],[TOUX]:[MOB. CHEVILLE GAUCHE]]))</f>
        <v/>
      </c>
      <c r="W40" s="7"/>
      <c r="X40" s="7"/>
      <c r="Y40" s="7"/>
      <c r="Z40" s="7"/>
      <c r="AA40" s="7"/>
      <c r="AB40" s="10"/>
      <c r="AC40" s="74" t="str">
        <f>IF(COUNTA(X40:AB40)=0,"",AVERAGE(Tableau1[[#This Row],[STABILITE TRONC-BASSIN]:[FORCE DE TRACTION VERT.]]))</f>
        <v/>
      </c>
      <c r="AD40" s="7"/>
      <c r="AE40" s="23" t="str">
        <f t="shared" si="0"/>
        <v/>
      </c>
      <c r="AF40" s="22"/>
      <c r="AG40" s="28"/>
      <c r="AH40" s="29"/>
      <c r="AI40" s="28"/>
      <c r="AJ40" s="30"/>
      <c r="AK40" s="42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</row>
    <row r="41" spans="1:84" hidden="1" x14ac:dyDescent="0.35">
      <c r="A41" s="11"/>
      <c r="B41" s="38" t="s">
        <v>1552</v>
      </c>
      <c r="C41" s="38" t="s">
        <v>14</v>
      </c>
      <c r="D41" s="39" t="s">
        <v>1553</v>
      </c>
      <c r="E41" s="39" t="s">
        <v>847</v>
      </c>
      <c r="F41" s="38">
        <v>12</v>
      </c>
      <c r="G41" s="38" t="s">
        <v>33</v>
      </c>
      <c r="H41" s="2"/>
      <c r="I41" s="39" t="s">
        <v>227</v>
      </c>
      <c r="J41" s="38"/>
      <c r="K41" s="38"/>
      <c r="L41" s="7"/>
      <c r="M41" s="7"/>
      <c r="N41" s="7"/>
      <c r="O41" s="7"/>
      <c r="P41" s="7"/>
      <c r="Q41" s="7"/>
      <c r="R41" s="7"/>
      <c r="S41" s="7"/>
      <c r="T41" s="7"/>
      <c r="U41" s="7"/>
      <c r="V41" s="74" t="str">
        <f>IF(COUNTA(L41:U41)=0,"",AVERAGE(Tableau1[[#This Row],[TOUX]:[MOB. CHEVILLE GAUCHE]]))</f>
        <v/>
      </c>
      <c r="W41" s="7"/>
      <c r="X41" s="7"/>
      <c r="Y41" s="7"/>
      <c r="Z41" s="7"/>
      <c r="AA41" s="7"/>
      <c r="AB41" s="10"/>
      <c r="AC41" s="74" t="str">
        <f>IF(COUNTA(X41:AB41)=0,"",AVERAGE(Tableau1[[#This Row],[STABILITE TRONC-BASSIN]:[FORCE DE TRACTION VERT.]]))</f>
        <v/>
      </c>
      <c r="AD41" s="7"/>
      <c r="AE41" s="23" t="str">
        <f t="shared" si="0"/>
        <v/>
      </c>
      <c r="AF41" s="22"/>
      <c r="AG41" s="28"/>
      <c r="AH41" s="29"/>
      <c r="AI41" s="28"/>
      <c r="AJ41" s="30"/>
      <c r="AK41" s="42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</row>
    <row r="42" spans="1:84" hidden="1" x14ac:dyDescent="0.35">
      <c r="A42" s="11"/>
      <c r="B42" s="38" t="s">
        <v>559</v>
      </c>
      <c r="C42" s="38" t="s">
        <v>8</v>
      </c>
      <c r="D42" s="39" t="s">
        <v>560</v>
      </c>
      <c r="E42" s="39" t="s">
        <v>561</v>
      </c>
      <c r="F42" s="38">
        <v>12</v>
      </c>
      <c r="G42" s="38" t="s">
        <v>24</v>
      </c>
      <c r="H42" s="2"/>
      <c r="I42" s="39" t="s">
        <v>219</v>
      </c>
      <c r="J42" s="38"/>
      <c r="K42" s="38"/>
      <c r="L42" s="7"/>
      <c r="M42" s="7"/>
      <c r="N42" s="7"/>
      <c r="O42" s="7"/>
      <c r="P42" s="7"/>
      <c r="Q42" s="7"/>
      <c r="R42" s="7"/>
      <c r="S42" s="7"/>
      <c r="T42" s="7"/>
      <c r="U42" s="7"/>
      <c r="V42" s="74" t="str">
        <f>IF(COUNTA(L42:U42)=0,"",AVERAGE(Tableau1[[#This Row],[TOUX]:[MOB. CHEVILLE GAUCHE]]))</f>
        <v/>
      </c>
      <c r="W42" s="7"/>
      <c r="X42" s="7"/>
      <c r="Y42" s="7"/>
      <c r="Z42" s="7"/>
      <c r="AA42" s="7"/>
      <c r="AB42" s="10"/>
      <c r="AC42" s="74" t="str">
        <f>IF(COUNTA(X42:AB42)=0,"",AVERAGE(Tableau1[[#This Row],[STABILITE TRONC-BASSIN]:[FORCE DE TRACTION VERT.]]))</f>
        <v/>
      </c>
      <c r="AD42" s="7"/>
      <c r="AE42" s="23" t="str">
        <f t="shared" si="0"/>
        <v/>
      </c>
      <c r="AF42" s="22"/>
      <c r="AG42" s="28"/>
      <c r="AH42" s="48"/>
      <c r="AI42" s="28"/>
      <c r="AJ42" s="30"/>
      <c r="AK42" s="42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</row>
    <row r="43" spans="1:84" hidden="1" x14ac:dyDescent="0.35">
      <c r="A43" s="11"/>
      <c r="B43" s="38" t="s">
        <v>1568</v>
      </c>
      <c r="C43" s="38" t="s">
        <v>14</v>
      </c>
      <c r="D43" s="39" t="s">
        <v>1569</v>
      </c>
      <c r="E43" s="39" t="s">
        <v>42</v>
      </c>
      <c r="F43" s="38">
        <v>12</v>
      </c>
      <c r="G43" s="38" t="s">
        <v>33</v>
      </c>
      <c r="H43" s="2"/>
      <c r="I43" s="39" t="s">
        <v>219</v>
      </c>
      <c r="J43" s="38"/>
      <c r="K43" s="38"/>
      <c r="L43" s="7"/>
      <c r="M43" s="7"/>
      <c r="N43" s="7"/>
      <c r="O43" s="7"/>
      <c r="P43" s="7"/>
      <c r="Q43" s="7"/>
      <c r="R43" s="7"/>
      <c r="S43" s="7"/>
      <c r="T43" s="7"/>
      <c r="U43" s="7"/>
      <c r="V43" s="74" t="str">
        <f>IF(COUNTA(L43:U43)=0,"",AVERAGE(Tableau1[[#This Row],[TOUX]:[MOB. CHEVILLE GAUCHE]]))</f>
        <v/>
      </c>
      <c r="W43" s="7"/>
      <c r="X43" s="7"/>
      <c r="Y43" s="7"/>
      <c r="Z43" s="7"/>
      <c r="AA43" s="7"/>
      <c r="AB43" s="10"/>
      <c r="AC43" s="74" t="str">
        <f>IF(COUNTA(X43:AB43)=0,"",AVERAGE(Tableau1[[#This Row],[STABILITE TRONC-BASSIN]:[FORCE DE TRACTION VERT.]]))</f>
        <v/>
      </c>
      <c r="AD43" s="7"/>
      <c r="AE43" s="23" t="str">
        <f t="shared" si="0"/>
        <v/>
      </c>
      <c r="AF43" s="22"/>
      <c r="AG43" s="28"/>
      <c r="AH43" s="48"/>
      <c r="AI43" s="28"/>
      <c r="AJ43" s="30"/>
      <c r="AK43" s="42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</row>
    <row r="44" spans="1:84" hidden="1" x14ac:dyDescent="0.35">
      <c r="A44" s="11"/>
      <c r="B44" s="38" t="s">
        <v>1572</v>
      </c>
      <c r="C44" s="38" t="s">
        <v>14</v>
      </c>
      <c r="D44" s="39" t="s">
        <v>1573</v>
      </c>
      <c r="E44" s="39" t="s">
        <v>1574</v>
      </c>
      <c r="F44" s="38">
        <v>12</v>
      </c>
      <c r="G44" s="38" t="s">
        <v>24</v>
      </c>
      <c r="H44" s="2"/>
      <c r="I44" s="39" t="s">
        <v>219</v>
      </c>
      <c r="J44" s="38"/>
      <c r="K44" s="38"/>
      <c r="L44" s="7"/>
      <c r="M44" s="7"/>
      <c r="N44" s="7"/>
      <c r="O44" s="7"/>
      <c r="P44" s="7"/>
      <c r="Q44" s="7"/>
      <c r="R44" s="7"/>
      <c r="S44" s="7"/>
      <c r="T44" s="7"/>
      <c r="U44" s="7"/>
      <c r="V44" s="74" t="str">
        <f>IF(COUNTA(L44:U44)=0,"",AVERAGE(Tableau1[[#This Row],[TOUX]:[MOB. CHEVILLE GAUCHE]]))</f>
        <v/>
      </c>
      <c r="W44" s="7"/>
      <c r="X44" s="7"/>
      <c r="Y44" s="7"/>
      <c r="Z44" s="7"/>
      <c r="AA44" s="7"/>
      <c r="AB44" s="10"/>
      <c r="AC44" s="74" t="str">
        <f>IF(COUNTA(X44:AB44)=0,"",AVERAGE(Tableau1[[#This Row],[STABILITE TRONC-BASSIN]:[FORCE DE TRACTION VERT.]]))</f>
        <v/>
      </c>
      <c r="AD44" s="7"/>
      <c r="AE44" s="23" t="str">
        <f t="shared" si="0"/>
        <v/>
      </c>
      <c r="AF44" s="22"/>
      <c r="AG44" s="28"/>
      <c r="AH44" s="48"/>
      <c r="AI44" s="28"/>
      <c r="AJ44" s="30"/>
      <c r="AK44" s="42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</row>
    <row r="45" spans="1:84" hidden="1" x14ac:dyDescent="0.35">
      <c r="A45" s="11"/>
      <c r="B45" s="38" t="s">
        <v>1575</v>
      </c>
      <c r="C45" s="38" t="s">
        <v>14</v>
      </c>
      <c r="D45" s="39" t="s">
        <v>1085</v>
      </c>
      <c r="E45" s="39" t="s">
        <v>614</v>
      </c>
      <c r="F45" s="38">
        <v>12</v>
      </c>
      <c r="G45" s="38" t="s">
        <v>24</v>
      </c>
      <c r="H45" s="2"/>
      <c r="I45" s="39" t="s">
        <v>219</v>
      </c>
      <c r="J45" s="38"/>
      <c r="K45" s="38"/>
      <c r="L45" s="7"/>
      <c r="M45" s="7"/>
      <c r="N45" s="7"/>
      <c r="O45" s="7"/>
      <c r="P45" s="7"/>
      <c r="Q45" s="7"/>
      <c r="R45" s="7"/>
      <c r="S45" s="7"/>
      <c r="T45" s="7"/>
      <c r="U45" s="7"/>
      <c r="V45" s="74" t="str">
        <f>IF(COUNTA(L45:U45)=0,"",AVERAGE(Tableau1[[#This Row],[TOUX]:[MOB. CHEVILLE GAUCHE]]))</f>
        <v/>
      </c>
      <c r="W45" s="7"/>
      <c r="X45" s="7"/>
      <c r="Y45" s="7"/>
      <c r="Z45" s="7"/>
      <c r="AA45" s="7"/>
      <c r="AB45" s="10"/>
      <c r="AC45" s="74" t="str">
        <f>IF(COUNTA(X45:AB45)=0,"",AVERAGE(Tableau1[[#This Row],[STABILITE TRONC-BASSIN]:[FORCE DE TRACTION VERT.]]))</f>
        <v/>
      </c>
      <c r="AD45" s="7"/>
      <c r="AE45" s="23" t="str">
        <f t="shared" si="0"/>
        <v/>
      </c>
      <c r="AF45" s="22"/>
      <c r="AG45" s="28"/>
      <c r="AH45" s="29"/>
      <c r="AI45" s="28"/>
      <c r="AJ45" s="30"/>
      <c r="AK45" s="42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</row>
    <row r="46" spans="1:84" hidden="1" x14ac:dyDescent="0.35">
      <c r="A46" s="11"/>
      <c r="B46" s="38" t="s">
        <v>1592</v>
      </c>
      <c r="C46" s="38" t="s">
        <v>14</v>
      </c>
      <c r="D46" s="39" t="s">
        <v>1593</v>
      </c>
      <c r="E46" s="39" t="s">
        <v>1594</v>
      </c>
      <c r="F46" s="38">
        <v>12</v>
      </c>
      <c r="G46" s="38" t="s">
        <v>17</v>
      </c>
      <c r="H46" s="2"/>
      <c r="I46" s="39" t="s">
        <v>197</v>
      </c>
      <c r="J46" s="38"/>
      <c r="K46" s="38"/>
      <c r="L46" s="7"/>
      <c r="M46" s="7"/>
      <c r="N46" s="7"/>
      <c r="O46" s="7"/>
      <c r="P46" s="7"/>
      <c r="Q46" s="7"/>
      <c r="R46" s="7"/>
      <c r="S46" s="7"/>
      <c r="T46" s="7"/>
      <c r="U46" s="7"/>
      <c r="V46" s="74" t="str">
        <f>IF(COUNTA(L46:U46)=0,"",AVERAGE(Tableau1[[#This Row],[TOUX]:[MOB. CHEVILLE GAUCHE]]))</f>
        <v/>
      </c>
      <c r="W46" s="7"/>
      <c r="X46" s="7"/>
      <c r="Y46" s="7"/>
      <c r="Z46" s="7"/>
      <c r="AA46" s="7"/>
      <c r="AB46" s="10"/>
      <c r="AC46" s="74" t="str">
        <f>IF(COUNTA(X46:AB46)=0,"",AVERAGE(Tableau1[[#This Row],[STABILITE TRONC-BASSIN]:[FORCE DE TRACTION VERT.]]))</f>
        <v/>
      </c>
      <c r="AD46" s="7"/>
      <c r="AE46" s="23" t="str">
        <f t="shared" si="0"/>
        <v/>
      </c>
      <c r="AF46" s="22"/>
      <c r="AG46" s="28"/>
      <c r="AH46" s="48"/>
      <c r="AI46" s="28"/>
      <c r="AJ46" s="30"/>
      <c r="AK46" s="42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</row>
    <row r="47" spans="1:84" hidden="1" x14ac:dyDescent="0.35">
      <c r="A47" s="11"/>
      <c r="B47" s="38" t="s">
        <v>1598</v>
      </c>
      <c r="C47" s="38" t="s">
        <v>14</v>
      </c>
      <c r="D47" s="39" t="s">
        <v>1599</v>
      </c>
      <c r="E47" s="39" t="s">
        <v>142</v>
      </c>
      <c r="F47" s="38">
        <v>12</v>
      </c>
      <c r="G47" s="38" t="s">
        <v>80</v>
      </c>
      <c r="H47" s="2"/>
      <c r="I47" s="39" t="s">
        <v>197</v>
      </c>
      <c r="J47" s="38"/>
      <c r="K47" s="38"/>
      <c r="L47" s="7"/>
      <c r="M47" s="7"/>
      <c r="N47" s="7"/>
      <c r="O47" s="7"/>
      <c r="P47" s="7"/>
      <c r="Q47" s="7"/>
      <c r="R47" s="7"/>
      <c r="S47" s="7"/>
      <c r="T47" s="7"/>
      <c r="U47" s="7"/>
      <c r="V47" s="74" t="str">
        <f>IF(COUNTA(L47:U47)=0,"",AVERAGE(Tableau1[[#This Row],[TOUX]:[MOB. CHEVILLE GAUCHE]]))</f>
        <v/>
      </c>
      <c r="W47" s="7"/>
      <c r="X47" s="7"/>
      <c r="Y47" s="7"/>
      <c r="Z47" s="7"/>
      <c r="AA47" s="7"/>
      <c r="AB47" s="10"/>
      <c r="AC47" s="74" t="str">
        <f>IF(COUNTA(X47:AB47)=0,"",AVERAGE(Tableau1[[#This Row],[STABILITE TRONC-BASSIN]:[FORCE DE TRACTION VERT.]]))</f>
        <v/>
      </c>
      <c r="AD47" s="7"/>
      <c r="AE47" s="23" t="str">
        <f t="shared" si="0"/>
        <v/>
      </c>
      <c r="AF47" s="22"/>
      <c r="AG47" s="28"/>
      <c r="AH47" s="48"/>
      <c r="AI47" s="28"/>
      <c r="AJ47" s="30"/>
      <c r="AK47" s="42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</row>
    <row r="48" spans="1:84" hidden="1" x14ac:dyDescent="0.35">
      <c r="A48" s="11"/>
      <c r="B48" s="38" t="s">
        <v>1604</v>
      </c>
      <c r="C48" s="38" t="s">
        <v>14</v>
      </c>
      <c r="D48" s="39" t="s">
        <v>1605</v>
      </c>
      <c r="E48" s="39" t="s">
        <v>1048</v>
      </c>
      <c r="F48" s="38">
        <v>12</v>
      </c>
      <c r="G48" s="38" t="s">
        <v>80</v>
      </c>
      <c r="H48" s="2"/>
      <c r="I48" s="39" t="s">
        <v>197</v>
      </c>
      <c r="J48" s="38"/>
      <c r="K48" s="38"/>
      <c r="L48" s="7"/>
      <c r="M48" s="7"/>
      <c r="N48" s="7"/>
      <c r="O48" s="7"/>
      <c r="P48" s="7"/>
      <c r="Q48" s="7"/>
      <c r="R48" s="7"/>
      <c r="S48" s="7"/>
      <c r="T48" s="7"/>
      <c r="U48" s="7"/>
      <c r="V48" s="74" t="str">
        <f>IF(COUNTA(L48:U48)=0,"",AVERAGE(Tableau1[[#This Row],[TOUX]:[MOB. CHEVILLE GAUCHE]]))</f>
        <v/>
      </c>
      <c r="W48" s="7"/>
      <c r="X48" s="7"/>
      <c r="Y48" s="7"/>
      <c r="Z48" s="7"/>
      <c r="AA48" s="7"/>
      <c r="AB48" s="10"/>
      <c r="AC48" s="74" t="str">
        <f>IF(COUNTA(X48:AB48)=0,"",AVERAGE(Tableau1[[#This Row],[STABILITE TRONC-BASSIN]:[FORCE DE TRACTION VERT.]]))</f>
        <v/>
      </c>
      <c r="AD48" s="7"/>
      <c r="AE48" s="23" t="str">
        <f t="shared" si="0"/>
        <v/>
      </c>
      <c r="AF48" s="22"/>
      <c r="AG48" s="28"/>
      <c r="AH48" s="48"/>
      <c r="AI48" s="28"/>
      <c r="AJ48" s="30"/>
      <c r="AK48" s="42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</row>
    <row r="49" spans="1:84" hidden="1" x14ac:dyDescent="0.35">
      <c r="A49" s="11"/>
      <c r="B49" s="38" t="s">
        <v>1617</v>
      </c>
      <c r="C49" s="38" t="s">
        <v>14</v>
      </c>
      <c r="D49" s="39" t="s">
        <v>1618</v>
      </c>
      <c r="E49" s="39" t="s">
        <v>1619</v>
      </c>
      <c r="F49" s="38">
        <v>12</v>
      </c>
      <c r="G49" s="38" t="s">
        <v>24</v>
      </c>
      <c r="H49" s="2"/>
      <c r="I49" s="39" t="s">
        <v>1698</v>
      </c>
      <c r="J49" s="38"/>
      <c r="K49" s="38"/>
      <c r="L49" s="7"/>
      <c r="M49" s="7"/>
      <c r="N49" s="7"/>
      <c r="O49" s="7"/>
      <c r="P49" s="7"/>
      <c r="Q49" s="7"/>
      <c r="R49" s="7"/>
      <c r="S49" s="7"/>
      <c r="T49" s="7"/>
      <c r="U49" s="7"/>
      <c r="V49" s="74" t="str">
        <f>IF(COUNTA(L49:U49)=0,"",AVERAGE(Tableau1[[#This Row],[TOUX]:[MOB. CHEVILLE GAUCHE]]))</f>
        <v/>
      </c>
      <c r="W49" s="7"/>
      <c r="X49" s="7"/>
      <c r="Y49" s="7"/>
      <c r="Z49" s="7"/>
      <c r="AA49" s="7"/>
      <c r="AB49" s="10"/>
      <c r="AC49" s="74" t="str">
        <f>IF(COUNTA(X49:AB49)=0,"",AVERAGE(Tableau1[[#This Row],[STABILITE TRONC-BASSIN]:[FORCE DE TRACTION VERT.]]))</f>
        <v/>
      </c>
      <c r="AD49" s="7"/>
      <c r="AE49" s="23" t="str">
        <f t="shared" si="0"/>
        <v/>
      </c>
      <c r="AF49" s="22"/>
      <c r="AG49" s="28"/>
      <c r="AH49" s="48"/>
      <c r="AI49" s="28"/>
      <c r="AJ49" s="30"/>
      <c r="AK49" s="42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</row>
    <row r="50" spans="1:84" hidden="1" x14ac:dyDescent="0.35">
      <c r="A50" s="11"/>
      <c r="B50" s="38" t="s">
        <v>1620</v>
      </c>
      <c r="C50" s="38" t="s">
        <v>14</v>
      </c>
      <c r="D50" s="39" t="s">
        <v>1621</v>
      </c>
      <c r="E50" s="39" t="s">
        <v>568</v>
      </c>
      <c r="F50" s="38">
        <v>12</v>
      </c>
      <c r="G50" s="38" t="s">
        <v>24</v>
      </c>
      <c r="H50" s="2"/>
      <c r="I50" s="39" t="s">
        <v>1698</v>
      </c>
      <c r="J50" s="38"/>
      <c r="K50" s="38"/>
      <c r="L50" s="7"/>
      <c r="M50" s="7"/>
      <c r="N50" s="7"/>
      <c r="O50" s="7"/>
      <c r="P50" s="7"/>
      <c r="Q50" s="7"/>
      <c r="R50" s="7"/>
      <c r="S50" s="7"/>
      <c r="T50" s="7"/>
      <c r="U50" s="7"/>
      <c r="V50" s="74" t="str">
        <f>IF(COUNTA(L50:U50)=0,"",AVERAGE(Tableau1[[#This Row],[TOUX]:[MOB. CHEVILLE GAUCHE]]))</f>
        <v/>
      </c>
      <c r="W50" s="7"/>
      <c r="X50" s="7"/>
      <c r="Y50" s="7"/>
      <c r="Z50" s="7"/>
      <c r="AA50" s="7"/>
      <c r="AB50" s="10"/>
      <c r="AC50" s="74" t="str">
        <f>IF(COUNTA(X50:AB50)=0,"",AVERAGE(Tableau1[[#This Row],[STABILITE TRONC-BASSIN]:[FORCE DE TRACTION VERT.]]))</f>
        <v/>
      </c>
      <c r="AD50" s="7"/>
      <c r="AE50" s="23" t="str">
        <f t="shared" si="0"/>
        <v/>
      </c>
      <c r="AF50" s="22"/>
      <c r="AG50" s="28"/>
      <c r="AH50" s="48"/>
      <c r="AI50" s="28"/>
      <c r="AJ50" s="30"/>
      <c r="AK50" s="42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</row>
    <row r="51" spans="1:84" hidden="1" x14ac:dyDescent="0.35">
      <c r="A51" s="11"/>
      <c r="B51" s="38" t="s">
        <v>1646</v>
      </c>
      <c r="C51" s="38" t="s">
        <v>14</v>
      </c>
      <c r="D51" s="39" t="s">
        <v>273</v>
      </c>
      <c r="E51" s="39" t="s">
        <v>1647</v>
      </c>
      <c r="F51" s="38">
        <v>12</v>
      </c>
      <c r="G51" s="38" t="s">
        <v>24</v>
      </c>
      <c r="H51" s="2"/>
      <c r="I51" s="39" t="s">
        <v>241</v>
      </c>
      <c r="J51" s="38"/>
      <c r="K51" s="38"/>
      <c r="L51" s="7"/>
      <c r="M51" s="7"/>
      <c r="N51" s="7"/>
      <c r="O51" s="7"/>
      <c r="P51" s="7"/>
      <c r="Q51" s="7"/>
      <c r="R51" s="7"/>
      <c r="S51" s="7"/>
      <c r="T51" s="7"/>
      <c r="U51" s="7"/>
      <c r="V51" s="74" t="str">
        <f>IF(COUNTA(L51:U51)=0,"",AVERAGE(Tableau1[[#This Row],[TOUX]:[MOB. CHEVILLE GAUCHE]]))</f>
        <v/>
      </c>
      <c r="W51" s="7"/>
      <c r="X51" s="7"/>
      <c r="Y51" s="7"/>
      <c r="Z51" s="7"/>
      <c r="AA51" s="7"/>
      <c r="AB51" s="10"/>
      <c r="AC51" s="74" t="str">
        <f>IF(COUNTA(X51:AB51)=0,"",AVERAGE(Tableau1[[#This Row],[STABILITE TRONC-BASSIN]:[FORCE DE TRACTION VERT.]]))</f>
        <v/>
      </c>
      <c r="AD51" s="7"/>
      <c r="AE51" s="23" t="str">
        <f t="shared" si="0"/>
        <v/>
      </c>
      <c r="AF51" s="22"/>
      <c r="AG51" s="28"/>
      <c r="AH51" s="48"/>
      <c r="AI51" s="28"/>
      <c r="AJ51" s="30"/>
      <c r="AK51" s="42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</row>
    <row r="52" spans="1:84" hidden="1" x14ac:dyDescent="0.35">
      <c r="A52" s="11"/>
      <c r="B52" s="38" t="s">
        <v>1648</v>
      </c>
      <c r="C52" s="38" t="s">
        <v>14</v>
      </c>
      <c r="D52" s="39" t="s">
        <v>1649</v>
      </c>
      <c r="E52" s="39" t="s">
        <v>20</v>
      </c>
      <c r="F52" s="38">
        <v>12</v>
      </c>
      <c r="G52" s="38" t="s">
        <v>24</v>
      </c>
      <c r="H52" s="2"/>
      <c r="I52" s="39" t="s">
        <v>241</v>
      </c>
      <c r="J52" s="38"/>
      <c r="K52" s="38"/>
      <c r="L52" s="7"/>
      <c r="M52" s="7"/>
      <c r="N52" s="7"/>
      <c r="O52" s="7"/>
      <c r="P52" s="7"/>
      <c r="Q52" s="7"/>
      <c r="R52" s="7"/>
      <c r="S52" s="7"/>
      <c r="T52" s="7"/>
      <c r="U52" s="7"/>
      <c r="V52" s="74" t="str">
        <f>IF(COUNTA(L52:U52)=0,"",AVERAGE(Tableau1[[#This Row],[TOUX]:[MOB. CHEVILLE GAUCHE]]))</f>
        <v/>
      </c>
      <c r="W52" s="7"/>
      <c r="X52" s="7"/>
      <c r="Y52" s="7"/>
      <c r="Z52" s="7"/>
      <c r="AA52" s="7"/>
      <c r="AB52" s="10"/>
      <c r="AC52" s="74" t="str">
        <f>IF(COUNTA(X52:AB52)=0,"",AVERAGE(Tableau1[[#This Row],[STABILITE TRONC-BASSIN]:[FORCE DE TRACTION VERT.]]))</f>
        <v/>
      </c>
      <c r="AD52" s="7"/>
      <c r="AE52" s="23" t="str">
        <f t="shared" si="0"/>
        <v/>
      </c>
      <c r="AF52" s="22"/>
      <c r="AG52" s="28"/>
      <c r="AH52" s="48"/>
      <c r="AI52" s="28"/>
      <c r="AJ52" s="30"/>
      <c r="AK52" s="42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</row>
    <row r="53" spans="1:84" hidden="1" x14ac:dyDescent="0.35">
      <c r="A53" s="11"/>
      <c r="B53" s="38" t="s">
        <v>1035</v>
      </c>
      <c r="C53" s="38" t="s">
        <v>14</v>
      </c>
      <c r="D53" s="39" t="s">
        <v>1036</v>
      </c>
      <c r="E53" s="39" t="s">
        <v>706</v>
      </c>
      <c r="F53" s="38">
        <v>13</v>
      </c>
      <c r="G53" s="38" t="s">
        <v>17</v>
      </c>
      <c r="H53" s="2"/>
      <c r="I53" s="39" t="s">
        <v>148</v>
      </c>
      <c r="J53" s="38"/>
      <c r="K53" s="38"/>
      <c r="L53" s="7"/>
      <c r="M53" s="7"/>
      <c r="N53" s="7"/>
      <c r="O53" s="7"/>
      <c r="P53" s="7"/>
      <c r="Q53" s="7"/>
      <c r="R53" s="7"/>
      <c r="S53" s="7"/>
      <c r="T53" s="7"/>
      <c r="U53" s="7"/>
      <c r="V53" s="74" t="str">
        <f>IF(COUNTA(L53:U53)=0,"",AVERAGE(Tableau1[[#This Row],[TOUX]:[MOB. CHEVILLE GAUCHE]]))</f>
        <v/>
      </c>
      <c r="W53" s="7"/>
      <c r="X53" s="7"/>
      <c r="Y53" s="7"/>
      <c r="Z53" s="7"/>
      <c r="AA53" s="7"/>
      <c r="AB53" s="10"/>
      <c r="AC53" s="74" t="str">
        <f>IF(COUNTA(X53:AB53)=0,"",AVERAGE(Tableau1[[#This Row],[STABILITE TRONC-BASSIN]:[FORCE DE TRACTION VERT.]]))</f>
        <v/>
      </c>
      <c r="AD53" s="7"/>
      <c r="AE53" s="23" t="str">
        <f t="shared" si="0"/>
        <v/>
      </c>
      <c r="AF53" s="22"/>
      <c r="AG53" s="28"/>
      <c r="AH53" s="48"/>
      <c r="AI53" s="28"/>
      <c r="AJ53" s="30"/>
      <c r="AK53" s="42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</row>
    <row r="54" spans="1:84" hidden="1" x14ac:dyDescent="0.35">
      <c r="A54" s="11"/>
      <c r="B54" s="38" t="s">
        <v>1263</v>
      </c>
      <c r="C54" s="38" t="s">
        <v>8</v>
      </c>
      <c r="D54" s="39" t="s">
        <v>276</v>
      </c>
      <c r="E54" s="39" t="s">
        <v>744</v>
      </c>
      <c r="F54" s="38">
        <v>13</v>
      </c>
      <c r="G54" s="38" t="s">
        <v>212</v>
      </c>
      <c r="H54" s="2"/>
      <c r="I54" s="39" t="s">
        <v>1694</v>
      </c>
      <c r="J54" s="38"/>
      <c r="K54" s="38"/>
      <c r="L54" s="7"/>
      <c r="M54" s="7"/>
      <c r="N54" s="7"/>
      <c r="O54" s="7"/>
      <c r="P54" s="7"/>
      <c r="Q54" s="7"/>
      <c r="R54" s="7"/>
      <c r="S54" s="7"/>
      <c r="T54" s="7"/>
      <c r="U54" s="7"/>
      <c r="V54" s="74" t="str">
        <f>IF(COUNTA(L54:U54)=0,"",AVERAGE(Tableau1[[#This Row],[TOUX]:[MOB. CHEVILLE GAUCHE]]))</f>
        <v/>
      </c>
      <c r="W54" s="7"/>
      <c r="X54" s="7"/>
      <c r="Y54" s="7"/>
      <c r="Z54" s="7"/>
      <c r="AA54" s="7"/>
      <c r="AB54" s="10"/>
      <c r="AC54" s="74" t="str">
        <f>IF(COUNTA(X54:AB54)=0,"",AVERAGE(Tableau1[[#This Row],[STABILITE TRONC-BASSIN]:[FORCE DE TRACTION VERT.]]))</f>
        <v/>
      </c>
      <c r="AD54" s="7"/>
      <c r="AE54" s="23" t="str">
        <f t="shared" si="0"/>
        <v/>
      </c>
      <c r="AF54" s="22"/>
      <c r="AG54" s="28"/>
      <c r="AH54" s="29"/>
      <c r="AI54" s="28"/>
      <c r="AJ54" s="30"/>
      <c r="AK54" s="42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</row>
    <row r="55" spans="1:84" hidden="1" x14ac:dyDescent="0.35">
      <c r="A55" s="11"/>
      <c r="B55" s="38" t="s">
        <v>1267</v>
      </c>
      <c r="C55" s="38" t="s">
        <v>14</v>
      </c>
      <c r="D55" s="39" t="s">
        <v>480</v>
      </c>
      <c r="E55" s="39" t="s">
        <v>977</v>
      </c>
      <c r="F55" s="38">
        <v>13</v>
      </c>
      <c r="G55" s="38" t="s">
        <v>212</v>
      </c>
      <c r="H55" s="2"/>
      <c r="I55" s="39" t="s">
        <v>1694</v>
      </c>
      <c r="J55" s="38"/>
      <c r="K55" s="38"/>
      <c r="L55" s="7"/>
      <c r="M55" s="7"/>
      <c r="N55" s="7"/>
      <c r="O55" s="7"/>
      <c r="P55" s="7"/>
      <c r="Q55" s="7"/>
      <c r="R55" s="7"/>
      <c r="S55" s="7"/>
      <c r="T55" s="7"/>
      <c r="U55" s="7"/>
      <c r="V55" s="74" t="str">
        <f>IF(COUNTA(L55:U55)=0,"",AVERAGE(Tableau1[[#This Row],[TOUX]:[MOB. CHEVILLE GAUCHE]]))</f>
        <v/>
      </c>
      <c r="W55" s="7"/>
      <c r="X55" s="7"/>
      <c r="Y55" s="7"/>
      <c r="Z55" s="7"/>
      <c r="AA55" s="7"/>
      <c r="AB55" s="10"/>
      <c r="AC55" s="74" t="str">
        <f>IF(COUNTA(X55:AB55)=0,"",AVERAGE(Tableau1[[#This Row],[STABILITE TRONC-BASSIN]:[FORCE DE TRACTION VERT.]]))</f>
        <v/>
      </c>
      <c r="AD55" s="7"/>
      <c r="AE55" s="23" t="str">
        <f t="shared" si="0"/>
        <v/>
      </c>
      <c r="AF55" s="22"/>
      <c r="AG55" s="28"/>
      <c r="AH55" s="48"/>
      <c r="AI55" s="28"/>
      <c r="AJ55" s="30"/>
      <c r="AK55" s="42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</row>
    <row r="56" spans="1:84" hidden="1" x14ac:dyDescent="0.35">
      <c r="A56" s="11"/>
      <c r="B56" s="38" t="s">
        <v>1268</v>
      </c>
      <c r="C56" s="38" t="s">
        <v>8</v>
      </c>
      <c r="D56" s="39" t="s">
        <v>1269</v>
      </c>
      <c r="E56" s="39" t="s">
        <v>1086</v>
      </c>
      <c r="F56" s="38">
        <v>13</v>
      </c>
      <c r="G56" s="38" t="s">
        <v>212</v>
      </c>
      <c r="H56" s="2"/>
      <c r="I56" s="39" t="s">
        <v>1694</v>
      </c>
      <c r="J56" s="38"/>
      <c r="K56" s="38"/>
      <c r="L56" s="7"/>
      <c r="M56" s="7"/>
      <c r="N56" s="7"/>
      <c r="O56" s="7"/>
      <c r="P56" s="7"/>
      <c r="Q56" s="7"/>
      <c r="R56" s="7"/>
      <c r="S56" s="7"/>
      <c r="T56" s="7"/>
      <c r="U56" s="7"/>
      <c r="V56" s="74" t="str">
        <f>IF(COUNTA(L56:U56)=0,"",AVERAGE(Tableau1[[#This Row],[TOUX]:[MOB. CHEVILLE GAUCHE]]))</f>
        <v/>
      </c>
      <c r="W56" s="7"/>
      <c r="X56" s="7"/>
      <c r="Y56" s="7"/>
      <c r="Z56" s="7"/>
      <c r="AA56" s="7"/>
      <c r="AB56" s="10"/>
      <c r="AC56" s="74" t="str">
        <f>IF(COUNTA(X56:AB56)=0,"",AVERAGE(Tableau1[[#This Row],[STABILITE TRONC-BASSIN]:[FORCE DE TRACTION VERT.]]))</f>
        <v/>
      </c>
      <c r="AD56" s="7"/>
      <c r="AE56" s="23" t="str">
        <f t="shared" si="0"/>
        <v/>
      </c>
      <c r="AF56" s="22"/>
      <c r="AG56" s="28"/>
      <c r="AH56" s="48"/>
      <c r="AI56" s="28"/>
      <c r="AJ56" s="30"/>
      <c r="AK56" s="42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</row>
    <row r="57" spans="1:84" hidden="1" x14ac:dyDescent="0.35">
      <c r="A57" s="11"/>
      <c r="B57" s="38" t="s">
        <v>605</v>
      </c>
      <c r="C57" s="38" t="s">
        <v>14</v>
      </c>
      <c r="D57" s="39" t="s">
        <v>606</v>
      </c>
      <c r="E57" s="39" t="s">
        <v>151</v>
      </c>
      <c r="F57" s="38">
        <v>13</v>
      </c>
      <c r="G57" s="38" t="s">
        <v>24</v>
      </c>
      <c r="H57" s="2"/>
      <c r="I57" s="39" t="s">
        <v>1694</v>
      </c>
      <c r="J57" s="38"/>
      <c r="K57" s="38"/>
      <c r="L57" s="7"/>
      <c r="M57" s="7"/>
      <c r="N57" s="7"/>
      <c r="O57" s="7"/>
      <c r="P57" s="7"/>
      <c r="Q57" s="7"/>
      <c r="R57" s="7"/>
      <c r="S57" s="7"/>
      <c r="T57" s="7"/>
      <c r="U57" s="7"/>
      <c r="V57" s="74" t="str">
        <f>IF(COUNTA(L57:U57)=0,"",AVERAGE(Tableau1[[#This Row],[TOUX]:[MOB. CHEVILLE GAUCHE]]))</f>
        <v/>
      </c>
      <c r="W57" s="7"/>
      <c r="X57" s="7"/>
      <c r="Y57" s="7"/>
      <c r="Z57" s="7"/>
      <c r="AA57" s="7"/>
      <c r="AB57" s="10"/>
      <c r="AC57" s="74" t="str">
        <f>IF(COUNTA(X57:AB57)=0,"",AVERAGE(Tableau1[[#This Row],[STABILITE TRONC-BASSIN]:[FORCE DE TRACTION VERT.]]))</f>
        <v/>
      </c>
      <c r="AD57" s="7"/>
      <c r="AE57" s="23" t="str">
        <f t="shared" si="0"/>
        <v/>
      </c>
      <c r="AF57" s="22"/>
      <c r="AG57" s="28"/>
      <c r="AH57" s="48"/>
      <c r="AI57" s="28"/>
      <c r="AJ57" s="30"/>
      <c r="AK57" s="42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</row>
    <row r="58" spans="1:84" hidden="1" x14ac:dyDescent="0.35">
      <c r="A58" s="11"/>
      <c r="B58" s="38" t="s">
        <v>1270</v>
      </c>
      <c r="C58" s="38" t="s">
        <v>8</v>
      </c>
      <c r="D58" s="39" t="s">
        <v>1271</v>
      </c>
      <c r="E58" s="39" t="s">
        <v>354</v>
      </c>
      <c r="F58" s="38">
        <v>13</v>
      </c>
      <c r="G58" s="38" t="s">
        <v>24</v>
      </c>
      <c r="H58" s="2"/>
      <c r="I58" s="39" t="s">
        <v>1694</v>
      </c>
      <c r="J58" s="38"/>
      <c r="K58" s="38"/>
      <c r="L58" s="7"/>
      <c r="M58" s="7"/>
      <c r="N58" s="7"/>
      <c r="O58" s="7"/>
      <c r="P58" s="7"/>
      <c r="Q58" s="7"/>
      <c r="R58" s="7"/>
      <c r="S58" s="7"/>
      <c r="T58" s="7"/>
      <c r="U58" s="7"/>
      <c r="V58" s="74" t="str">
        <f>IF(COUNTA(L58:U58)=0,"",AVERAGE(Tableau1[[#This Row],[TOUX]:[MOB. CHEVILLE GAUCHE]]))</f>
        <v/>
      </c>
      <c r="W58" s="7"/>
      <c r="X58" s="7"/>
      <c r="Y58" s="7"/>
      <c r="Z58" s="7"/>
      <c r="AA58" s="7"/>
      <c r="AB58" s="10"/>
      <c r="AC58" s="74" t="str">
        <f>IF(COUNTA(X58:AB58)=0,"",AVERAGE(Tableau1[[#This Row],[STABILITE TRONC-BASSIN]:[FORCE DE TRACTION VERT.]]))</f>
        <v/>
      </c>
      <c r="AD58" s="7"/>
      <c r="AE58" s="23" t="str">
        <f t="shared" si="0"/>
        <v/>
      </c>
      <c r="AF58" s="22"/>
      <c r="AG58" s="28"/>
      <c r="AH58" s="29"/>
      <c r="AI58" s="28"/>
      <c r="AJ58" s="30"/>
      <c r="AK58" s="42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</row>
    <row r="59" spans="1:84" hidden="1" x14ac:dyDescent="0.35">
      <c r="A59" s="11"/>
      <c r="B59" s="38" t="s">
        <v>805</v>
      </c>
      <c r="C59" s="38" t="s">
        <v>14</v>
      </c>
      <c r="D59" s="39" t="s">
        <v>806</v>
      </c>
      <c r="E59" s="39" t="s">
        <v>278</v>
      </c>
      <c r="F59" s="38">
        <v>13</v>
      </c>
      <c r="G59" s="38" t="s">
        <v>24</v>
      </c>
      <c r="H59" s="2"/>
      <c r="I59" s="39" t="s">
        <v>1694</v>
      </c>
      <c r="J59" s="38"/>
      <c r="K59" s="38"/>
      <c r="L59" s="7"/>
      <c r="M59" s="7"/>
      <c r="N59" s="7"/>
      <c r="O59" s="7"/>
      <c r="P59" s="7"/>
      <c r="Q59" s="7"/>
      <c r="R59" s="7"/>
      <c r="S59" s="7"/>
      <c r="T59" s="7"/>
      <c r="U59" s="7"/>
      <c r="V59" s="74" t="str">
        <f>IF(COUNTA(L59:U59)=0,"",AVERAGE(Tableau1[[#This Row],[TOUX]:[MOB. CHEVILLE GAUCHE]]))</f>
        <v/>
      </c>
      <c r="W59" s="7"/>
      <c r="X59" s="7"/>
      <c r="Y59" s="7"/>
      <c r="Z59" s="7"/>
      <c r="AA59" s="7"/>
      <c r="AB59" s="10"/>
      <c r="AC59" s="74" t="str">
        <f>IF(COUNTA(X59:AB59)=0,"",AVERAGE(Tableau1[[#This Row],[STABILITE TRONC-BASSIN]:[FORCE DE TRACTION VERT.]]))</f>
        <v/>
      </c>
      <c r="AD59" s="7"/>
      <c r="AE59" s="23" t="str">
        <f t="shared" si="0"/>
        <v/>
      </c>
      <c r="AF59" s="22"/>
      <c r="AG59" s="28"/>
      <c r="AH59" s="29"/>
      <c r="AI59" s="28"/>
      <c r="AJ59" s="30"/>
      <c r="AK59" s="42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</row>
    <row r="60" spans="1:84" x14ac:dyDescent="0.35">
      <c r="A60" s="11"/>
      <c r="B60" s="38" t="s">
        <v>764</v>
      </c>
      <c r="C60" s="38" t="s">
        <v>14</v>
      </c>
      <c r="D60" s="39" t="s">
        <v>765</v>
      </c>
      <c r="E60" s="39" t="s">
        <v>147</v>
      </c>
      <c r="F60" s="38">
        <v>13</v>
      </c>
      <c r="G60" s="38" t="s">
        <v>33</v>
      </c>
      <c r="H60" s="2"/>
      <c r="I60" s="39" t="s">
        <v>162</v>
      </c>
      <c r="J60" s="38"/>
      <c r="K60" s="38"/>
      <c r="L60" s="7"/>
      <c r="M60" s="7"/>
      <c r="N60" s="7"/>
      <c r="O60" s="7"/>
      <c r="P60" s="7"/>
      <c r="Q60" s="7"/>
      <c r="R60" s="7"/>
      <c r="S60" s="7"/>
      <c r="T60" s="7"/>
      <c r="U60" s="7"/>
      <c r="V60" s="74" t="str">
        <f>IF(COUNTA(L60:U60)=0,"",AVERAGE(Tableau1[[#This Row],[TOUX]:[MOB. CHEVILLE GAUCHE]]))</f>
        <v/>
      </c>
      <c r="W60" s="7"/>
      <c r="X60" s="7"/>
      <c r="Y60" s="7"/>
      <c r="Z60" s="7"/>
      <c r="AA60" s="7"/>
      <c r="AB60" s="10"/>
      <c r="AC60" s="74" t="str">
        <f>IF(COUNTA(X60:AB60)=0,"",AVERAGE(Tableau1[[#This Row],[STABILITE TRONC-BASSIN]:[FORCE DE TRACTION VERT.]]))</f>
        <v/>
      </c>
      <c r="AD60" s="7"/>
      <c r="AE60" s="23" t="str">
        <f t="shared" si="0"/>
        <v/>
      </c>
      <c r="AF60" s="22"/>
      <c r="AG60" s="28"/>
      <c r="AH60" s="48"/>
      <c r="AI60" s="28"/>
      <c r="AJ60" s="30"/>
      <c r="AK60" s="42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</row>
    <row r="61" spans="1:84" x14ac:dyDescent="0.35">
      <c r="A61" s="11"/>
      <c r="B61" s="38" t="s">
        <v>1011</v>
      </c>
      <c r="C61" s="38" t="s">
        <v>14</v>
      </c>
      <c r="D61" s="39" t="s">
        <v>1012</v>
      </c>
      <c r="E61" s="39" t="s">
        <v>1013</v>
      </c>
      <c r="F61" s="38">
        <v>13</v>
      </c>
      <c r="G61" s="38" t="s">
        <v>24</v>
      </c>
      <c r="H61" s="2"/>
      <c r="I61" s="39" t="s">
        <v>162</v>
      </c>
      <c r="J61" s="38"/>
      <c r="K61" s="38"/>
      <c r="L61" s="7"/>
      <c r="M61" s="7"/>
      <c r="N61" s="7"/>
      <c r="O61" s="7"/>
      <c r="P61" s="7"/>
      <c r="Q61" s="7"/>
      <c r="R61" s="7"/>
      <c r="S61" s="7"/>
      <c r="T61" s="7"/>
      <c r="U61" s="7"/>
      <c r="V61" s="74" t="str">
        <f>IF(COUNTA(L61:U61)=0,"",AVERAGE(Tableau1[[#This Row],[TOUX]:[MOB. CHEVILLE GAUCHE]]))</f>
        <v/>
      </c>
      <c r="W61" s="7"/>
      <c r="X61" s="7"/>
      <c r="Y61" s="7"/>
      <c r="Z61" s="7"/>
      <c r="AA61" s="7"/>
      <c r="AB61" s="10"/>
      <c r="AC61" s="74" t="str">
        <f>IF(COUNTA(X61:AB61)=0,"",AVERAGE(Tableau1[[#This Row],[STABILITE TRONC-BASSIN]:[FORCE DE TRACTION VERT.]]))</f>
        <v/>
      </c>
      <c r="AD61" s="7"/>
      <c r="AE61" s="23" t="str">
        <f t="shared" si="0"/>
        <v/>
      </c>
      <c r="AF61" s="22"/>
      <c r="AG61" s="28"/>
      <c r="AH61" s="48"/>
      <c r="AI61" s="28"/>
      <c r="AJ61" s="30"/>
      <c r="AK61" s="42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</row>
    <row r="62" spans="1:84" hidden="1" x14ac:dyDescent="0.35">
      <c r="A62" s="11"/>
      <c r="B62" s="38" t="s">
        <v>1342</v>
      </c>
      <c r="C62" s="38" t="s">
        <v>8</v>
      </c>
      <c r="D62" s="39" t="s">
        <v>499</v>
      </c>
      <c r="E62" s="39" t="s">
        <v>1343</v>
      </c>
      <c r="F62" s="38">
        <v>13</v>
      </c>
      <c r="G62" s="38" t="s">
        <v>24</v>
      </c>
      <c r="H62" s="2"/>
      <c r="I62" s="39" t="s">
        <v>113</v>
      </c>
      <c r="J62" s="38"/>
      <c r="K62" s="38"/>
      <c r="L62" s="7"/>
      <c r="M62" s="7"/>
      <c r="N62" s="7"/>
      <c r="O62" s="7"/>
      <c r="P62" s="7"/>
      <c r="Q62" s="7"/>
      <c r="R62" s="7"/>
      <c r="S62" s="7"/>
      <c r="T62" s="7"/>
      <c r="U62" s="7"/>
      <c r="V62" s="74" t="str">
        <f>IF(COUNTA(L62:U62)=0,"",AVERAGE(Tableau1[[#This Row],[TOUX]:[MOB. CHEVILLE GAUCHE]]))</f>
        <v/>
      </c>
      <c r="W62" s="7"/>
      <c r="X62" s="7"/>
      <c r="Y62" s="7"/>
      <c r="Z62" s="7"/>
      <c r="AA62" s="7"/>
      <c r="AB62" s="10"/>
      <c r="AC62" s="74" t="str">
        <f>IF(COUNTA(X62:AB62)=0,"",AVERAGE(Tableau1[[#This Row],[STABILITE TRONC-BASSIN]:[FORCE DE TRACTION VERT.]]))</f>
        <v/>
      </c>
      <c r="AD62" s="7"/>
      <c r="AE62" s="23" t="str">
        <f t="shared" si="0"/>
        <v/>
      </c>
      <c r="AF62" s="22"/>
      <c r="AG62" s="28"/>
      <c r="AH62" s="48"/>
      <c r="AI62" s="28"/>
      <c r="AJ62" s="30"/>
      <c r="AK62" s="42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</row>
    <row r="63" spans="1:84" hidden="1" x14ac:dyDescent="0.35">
      <c r="A63" s="11"/>
      <c r="B63" s="38" t="s">
        <v>834</v>
      </c>
      <c r="C63" s="38" t="s">
        <v>14</v>
      </c>
      <c r="D63" s="39" t="s">
        <v>835</v>
      </c>
      <c r="E63" s="39" t="s">
        <v>836</v>
      </c>
      <c r="F63" s="38">
        <v>13</v>
      </c>
      <c r="G63" s="38" t="s">
        <v>24</v>
      </c>
      <c r="H63" s="2"/>
      <c r="I63" s="39" t="s">
        <v>113</v>
      </c>
      <c r="J63" s="38"/>
      <c r="K63" s="38"/>
      <c r="L63" s="7"/>
      <c r="M63" s="7"/>
      <c r="N63" s="7"/>
      <c r="O63" s="7"/>
      <c r="P63" s="7"/>
      <c r="Q63" s="7"/>
      <c r="R63" s="7"/>
      <c r="S63" s="7"/>
      <c r="T63" s="7"/>
      <c r="U63" s="7"/>
      <c r="V63" s="74" t="str">
        <f>IF(COUNTA(L63:U63)=0,"",AVERAGE(Tableau1[[#This Row],[TOUX]:[MOB. CHEVILLE GAUCHE]]))</f>
        <v/>
      </c>
      <c r="W63" s="7"/>
      <c r="X63" s="7"/>
      <c r="Y63" s="7"/>
      <c r="Z63" s="7"/>
      <c r="AA63" s="7"/>
      <c r="AB63" s="10"/>
      <c r="AC63" s="74" t="str">
        <f>IF(COUNTA(X63:AB63)=0,"",AVERAGE(Tableau1[[#This Row],[STABILITE TRONC-BASSIN]:[FORCE DE TRACTION VERT.]]))</f>
        <v/>
      </c>
      <c r="AD63" s="7"/>
      <c r="AE63" s="23" t="str">
        <f t="shared" si="0"/>
        <v/>
      </c>
      <c r="AF63" s="22"/>
      <c r="AG63" s="28"/>
      <c r="AH63" s="48"/>
      <c r="AI63" s="28"/>
      <c r="AJ63" s="30"/>
      <c r="AK63" s="42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</row>
    <row r="64" spans="1:84" hidden="1" x14ac:dyDescent="0.35">
      <c r="A64" s="11"/>
      <c r="B64" s="38" t="s">
        <v>1349</v>
      </c>
      <c r="C64" s="38" t="s">
        <v>8</v>
      </c>
      <c r="D64" s="39" t="s">
        <v>1350</v>
      </c>
      <c r="E64" s="39" t="s">
        <v>1257</v>
      </c>
      <c r="F64" s="38">
        <v>13</v>
      </c>
      <c r="G64" s="38" t="s">
        <v>24</v>
      </c>
      <c r="H64" s="2"/>
      <c r="I64" s="39" t="s">
        <v>113</v>
      </c>
      <c r="J64" s="38"/>
      <c r="K64" s="38"/>
      <c r="L64" s="7"/>
      <c r="M64" s="7"/>
      <c r="N64" s="7"/>
      <c r="O64" s="7"/>
      <c r="P64" s="7"/>
      <c r="Q64" s="7"/>
      <c r="R64" s="7"/>
      <c r="S64" s="7"/>
      <c r="T64" s="7"/>
      <c r="U64" s="7"/>
      <c r="V64" s="74" t="str">
        <f>IF(COUNTA(L64:U64)=0,"",AVERAGE(Tableau1[[#This Row],[TOUX]:[MOB. CHEVILLE GAUCHE]]))</f>
        <v/>
      </c>
      <c r="W64" s="7"/>
      <c r="X64" s="7"/>
      <c r="Y64" s="7"/>
      <c r="Z64" s="7"/>
      <c r="AA64" s="7"/>
      <c r="AB64" s="10"/>
      <c r="AC64" s="74" t="str">
        <f>IF(COUNTA(X64:AB64)=0,"",AVERAGE(Tableau1[[#This Row],[STABILITE TRONC-BASSIN]:[FORCE DE TRACTION VERT.]]))</f>
        <v/>
      </c>
      <c r="AD64" s="7"/>
      <c r="AE64" s="23" t="str">
        <f t="shared" si="0"/>
        <v/>
      </c>
      <c r="AF64" s="22"/>
      <c r="AG64" s="28"/>
      <c r="AH64" s="48"/>
      <c r="AI64" s="28"/>
      <c r="AJ64" s="30"/>
      <c r="AK64" s="42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</row>
    <row r="65" spans="1:84" hidden="1" x14ac:dyDescent="0.35">
      <c r="A65" s="11"/>
      <c r="B65" s="38" t="s">
        <v>1363</v>
      </c>
      <c r="C65" s="38" t="s">
        <v>14</v>
      </c>
      <c r="D65" s="39" t="s">
        <v>407</v>
      </c>
      <c r="E65" s="39" t="s">
        <v>1364</v>
      </c>
      <c r="F65" s="38">
        <v>13</v>
      </c>
      <c r="G65" s="38" t="s">
        <v>33</v>
      </c>
      <c r="H65" s="2"/>
      <c r="I65" s="39" t="s">
        <v>46</v>
      </c>
      <c r="J65" s="38"/>
      <c r="K65" s="38"/>
      <c r="L65" s="7"/>
      <c r="M65" s="7"/>
      <c r="N65" s="7"/>
      <c r="O65" s="7"/>
      <c r="P65" s="7"/>
      <c r="Q65" s="7"/>
      <c r="R65" s="7"/>
      <c r="S65" s="7"/>
      <c r="T65" s="7"/>
      <c r="U65" s="7"/>
      <c r="V65" s="74" t="str">
        <f>IF(COUNTA(L65:U65)=0,"",AVERAGE(Tableau1[[#This Row],[TOUX]:[MOB. CHEVILLE GAUCHE]]))</f>
        <v/>
      </c>
      <c r="W65" s="7"/>
      <c r="X65" s="7"/>
      <c r="Y65" s="7"/>
      <c r="Z65" s="7"/>
      <c r="AA65" s="7"/>
      <c r="AB65" s="10"/>
      <c r="AC65" s="74" t="str">
        <f>IF(COUNTA(X65:AB65)=0,"",AVERAGE(Tableau1[[#This Row],[STABILITE TRONC-BASSIN]:[FORCE DE TRACTION VERT.]]))</f>
        <v/>
      </c>
      <c r="AD65" s="7"/>
      <c r="AE65" s="23" t="str">
        <f t="shared" si="0"/>
        <v/>
      </c>
      <c r="AF65" s="22"/>
      <c r="AG65" s="28"/>
      <c r="AH65" s="48"/>
      <c r="AI65" s="28"/>
      <c r="AJ65" s="30"/>
      <c r="AK65" s="42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</row>
    <row r="66" spans="1:84" hidden="1" x14ac:dyDescent="0.35">
      <c r="A66" s="11"/>
      <c r="B66" s="38" t="s">
        <v>1379</v>
      </c>
      <c r="C66" s="38" t="s">
        <v>14</v>
      </c>
      <c r="D66" s="39" t="s">
        <v>1380</v>
      </c>
      <c r="E66" s="39" t="s">
        <v>103</v>
      </c>
      <c r="F66" s="38">
        <v>13</v>
      </c>
      <c r="G66" s="38" t="s">
        <v>80</v>
      </c>
      <c r="H66" s="2"/>
      <c r="I66" s="39" t="s">
        <v>1696</v>
      </c>
      <c r="J66" s="38"/>
      <c r="K66" s="38"/>
      <c r="L66" s="7"/>
      <c r="M66" s="7"/>
      <c r="N66" s="7"/>
      <c r="O66" s="7"/>
      <c r="P66" s="7"/>
      <c r="Q66" s="7"/>
      <c r="R66" s="7"/>
      <c r="S66" s="7"/>
      <c r="T66" s="7"/>
      <c r="U66" s="7"/>
      <c r="V66" s="74" t="str">
        <f>IF(COUNTA(L66:U66)=0,"",AVERAGE(Tableau1[[#This Row],[TOUX]:[MOB. CHEVILLE GAUCHE]]))</f>
        <v/>
      </c>
      <c r="W66" s="7"/>
      <c r="X66" s="7"/>
      <c r="Y66" s="7"/>
      <c r="Z66" s="7"/>
      <c r="AA66" s="7"/>
      <c r="AB66" s="10"/>
      <c r="AC66" s="74" t="str">
        <f>IF(COUNTA(X66:AB66)=0,"",AVERAGE(Tableau1[[#This Row],[STABILITE TRONC-BASSIN]:[FORCE DE TRACTION VERT.]]))</f>
        <v/>
      </c>
      <c r="AD66" s="7"/>
      <c r="AE66" s="23" t="str">
        <f t="shared" si="0"/>
        <v/>
      </c>
      <c r="AF66" s="22"/>
      <c r="AG66" s="28"/>
      <c r="AH66" s="48"/>
      <c r="AI66" s="28"/>
      <c r="AJ66" s="30"/>
      <c r="AK66" s="42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</row>
    <row r="67" spans="1:84" hidden="1" x14ac:dyDescent="0.35">
      <c r="A67" s="11"/>
      <c r="B67" s="38" t="s">
        <v>663</v>
      </c>
      <c r="C67" s="38" t="s">
        <v>14</v>
      </c>
      <c r="D67" s="39" t="s">
        <v>661</v>
      </c>
      <c r="E67" s="39" t="s">
        <v>93</v>
      </c>
      <c r="F67" s="38">
        <v>13</v>
      </c>
      <c r="G67" s="38" t="s">
        <v>24</v>
      </c>
      <c r="H67" s="2"/>
      <c r="I67" s="39" t="s">
        <v>120</v>
      </c>
      <c r="J67" s="38"/>
      <c r="K67" s="38"/>
      <c r="L67" s="7"/>
      <c r="M67" s="7"/>
      <c r="N67" s="7"/>
      <c r="O67" s="7"/>
      <c r="P67" s="7"/>
      <c r="Q67" s="7"/>
      <c r="R67" s="7"/>
      <c r="S67" s="7"/>
      <c r="T67" s="7"/>
      <c r="U67" s="7"/>
      <c r="V67" s="74" t="str">
        <f>IF(COUNTA(L67:U67)=0,"",AVERAGE(Tableau1[[#This Row],[TOUX]:[MOB. CHEVILLE GAUCHE]]))</f>
        <v/>
      </c>
      <c r="W67" s="7"/>
      <c r="X67" s="7"/>
      <c r="Y67" s="7"/>
      <c r="Z67" s="7"/>
      <c r="AA67" s="7"/>
      <c r="AB67" s="10"/>
      <c r="AC67" s="74" t="str">
        <f>IF(COUNTA(X67:AB67)=0,"",AVERAGE(Tableau1[[#This Row],[STABILITE TRONC-BASSIN]:[FORCE DE TRACTION VERT.]]))</f>
        <v/>
      </c>
      <c r="AD67" s="7"/>
      <c r="AE67" s="23" t="str">
        <f t="shared" si="0"/>
        <v/>
      </c>
      <c r="AF67" s="22"/>
      <c r="AG67" s="28"/>
      <c r="AH67" s="48"/>
      <c r="AI67" s="28"/>
      <c r="AJ67" s="30"/>
      <c r="AK67" s="42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</row>
    <row r="68" spans="1:84" hidden="1" x14ac:dyDescent="0.35">
      <c r="A68" s="11"/>
      <c r="B68" s="38" t="s">
        <v>1440</v>
      </c>
      <c r="C68" s="38" t="s">
        <v>8</v>
      </c>
      <c r="D68" s="39" t="s">
        <v>1441</v>
      </c>
      <c r="E68" s="39" t="s">
        <v>1442</v>
      </c>
      <c r="F68" s="38">
        <v>13</v>
      </c>
      <c r="G68" s="38" t="s">
        <v>33</v>
      </c>
      <c r="H68" s="2"/>
      <c r="I68" s="39" t="s">
        <v>34</v>
      </c>
      <c r="J68" s="38"/>
      <c r="K68" s="38"/>
      <c r="L68" s="7"/>
      <c r="M68" s="7"/>
      <c r="N68" s="7"/>
      <c r="O68" s="7"/>
      <c r="P68" s="7"/>
      <c r="Q68" s="7"/>
      <c r="R68" s="7"/>
      <c r="S68" s="7"/>
      <c r="T68" s="7"/>
      <c r="U68" s="7"/>
      <c r="V68" s="74" t="str">
        <f>IF(COUNTA(L68:U68)=0,"",AVERAGE(Tableau1[[#This Row],[TOUX]:[MOB. CHEVILLE GAUCHE]]))</f>
        <v/>
      </c>
      <c r="W68" s="7"/>
      <c r="X68" s="7"/>
      <c r="Y68" s="7"/>
      <c r="Z68" s="7"/>
      <c r="AA68" s="7"/>
      <c r="AB68" s="10"/>
      <c r="AC68" s="74" t="str">
        <f>IF(COUNTA(X68:AB68)=0,"",AVERAGE(Tableau1[[#This Row],[STABILITE TRONC-BASSIN]:[FORCE DE TRACTION VERT.]]))</f>
        <v/>
      </c>
      <c r="AD68" s="7"/>
      <c r="AE68" s="23" t="str">
        <f t="shared" ref="AE68:AE131" si="1">IF($AF68="","",IF($F68&lt;15,IF($C68="M",IF($AF68&gt;=14,3,IF($AF68&gt;13,2,1)),IF($AF68&gt;=12.5,3,IF($AF68&gt;11.5,2,1))),IF($F68&lt;=16,IF($C68="M",IF($AF68&gt;=15,3,IF($AF68&gt;14,2,1)),IF($AF68&gt;=13,3,IF($AF68&gt;12,2,1))),IF($F68&lt;=18,IF($C68="M",IF($AF68&gt;=16,3,IF($AF68&gt;15,2,1)),IF($AF68&gt;=14,3,IF($AF68&gt;13,2,1))),IF($C68="M",IF($AF68&gt;=17,3,IF($AF68&gt;16,2,1)),IF($AF68&gt;=14.5,3,IF($AF68&gt;13.5,2,1)))))))</f>
        <v/>
      </c>
      <c r="AF68" s="22"/>
      <c r="AG68" s="28"/>
      <c r="AH68" s="29"/>
      <c r="AI68" s="28"/>
      <c r="AJ68" s="30"/>
      <c r="AK68" s="42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</row>
    <row r="69" spans="1:84" hidden="1" x14ac:dyDescent="0.35">
      <c r="A69" s="11"/>
      <c r="B69" s="38" t="s">
        <v>1449</v>
      </c>
      <c r="C69" s="38" t="s">
        <v>8</v>
      </c>
      <c r="D69" s="39" t="s">
        <v>638</v>
      </c>
      <c r="E69" s="39" t="s">
        <v>712</v>
      </c>
      <c r="F69" s="38">
        <v>13</v>
      </c>
      <c r="G69" s="38" t="s">
        <v>33</v>
      </c>
      <c r="H69" s="2"/>
      <c r="I69" s="39" t="s">
        <v>34</v>
      </c>
      <c r="J69" s="38"/>
      <c r="K69" s="38"/>
      <c r="L69" s="7"/>
      <c r="M69" s="7"/>
      <c r="N69" s="7"/>
      <c r="O69" s="7"/>
      <c r="P69" s="7"/>
      <c r="Q69" s="7"/>
      <c r="R69" s="7"/>
      <c r="S69" s="7"/>
      <c r="T69" s="7"/>
      <c r="U69" s="7"/>
      <c r="V69" s="74" t="str">
        <f>IF(COUNTA(L69:U69)=0,"",AVERAGE(Tableau1[[#This Row],[TOUX]:[MOB. CHEVILLE GAUCHE]]))</f>
        <v/>
      </c>
      <c r="W69" s="7"/>
      <c r="X69" s="7"/>
      <c r="Y69" s="7"/>
      <c r="Z69" s="7"/>
      <c r="AA69" s="7"/>
      <c r="AB69" s="10"/>
      <c r="AC69" s="74" t="str">
        <f>IF(COUNTA(X69:AB69)=0,"",AVERAGE(Tableau1[[#This Row],[STABILITE TRONC-BASSIN]:[FORCE DE TRACTION VERT.]]))</f>
        <v/>
      </c>
      <c r="AD69" s="7"/>
      <c r="AE69" s="23" t="str">
        <f t="shared" si="1"/>
        <v/>
      </c>
      <c r="AF69" s="22"/>
      <c r="AG69" s="28"/>
      <c r="AH69" s="48"/>
      <c r="AI69" s="28"/>
      <c r="AJ69" s="30"/>
      <c r="AK69" s="42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</row>
    <row r="70" spans="1:84" hidden="1" x14ac:dyDescent="0.35">
      <c r="A70" s="11"/>
      <c r="B70" s="38" t="s">
        <v>528</v>
      </c>
      <c r="C70" s="38" t="s">
        <v>14</v>
      </c>
      <c r="D70" s="39" t="s">
        <v>529</v>
      </c>
      <c r="E70" s="39" t="s">
        <v>530</v>
      </c>
      <c r="F70" s="38">
        <v>13</v>
      </c>
      <c r="G70" s="38" t="s">
        <v>24</v>
      </c>
      <c r="H70" s="2"/>
      <c r="I70" s="39" t="s">
        <v>168</v>
      </c>
      <c r="J70" s="38"/>
      <c r="K70" s="38"/>
      <c r="L70" s="7"/>
      <c r="M70" s="7"/>
      <c r="N70" s="7"/>
      <c r="O70" s="7"/>
      <c r="P70" s="7"/>
      <c r="Q70" s="7"/>
      <c r="R70" s="7"/>
      <c r="S70" s="7"/>
      <c r="T70" s="7"/>
      <c r="U70" s="7"/>
      <c r="V70" s="74" t="str">
        <f>IF(COUNTA(L70:U70)=0,"",AVERAGE(Tableau1[[#This Row],[TOUX]:[MOB. CHEVILLE GAUCHE]]))</f>
        <v/>
      </c>
      <c r="W70" s="7"/>
      <c r="X70" s="7"/>
      <c r="Y70" s="7"/>
      <c r="Z70" s="7"/>
      <c r="AA70" s="7"/>
      <c r="AB70" s="10"/>
      <c r="AC70" s="74" t="str">
        <f>IF(COUNTA(X70:AB70)=0,"",AVERAGE(Tableau1[[#This Row],[STABILITE TRONC-BASSIN]:[FORCE DE TRACTION VERT.]]))</f>
        <v/>
      </c>
      <c r="AD70" s="7"/>
      <c r="AE70" s="23" t="str">
        <f t="shared" si="1"/>
        <v/>
      </c>
      <c r="AF70" s="22"/>
      <c r="AG70" s="28"/>
      <c r="AH70" s="48"/>
      <c r="AI70" s="28"/>
      <c r="AJ70" s="30"/>
      <c r="AK70" s="42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</row>
    <row r="71" spans="1:84" hidden="1" x14ac:dyDescent="0.35">
      <c r="A71" s="11"/>
      <c r="B71" s="38" t="s">
        <v>570</v>
      </c>
      <c r="C71" s="38" t="s">
        <v>14</v>
      </c>
      <c r="D71" s="39" t="s">
        <v>571</v>
      </c>
      <c r="E71" s="39" t="s">
        <v>572</v>
      </c>
      <c r="F71" s="38">
        <v>13</v>
      </c>
      <c r="G71" s="38" t="s">
        <v>30</v>
      </c>
      <c r="H71" s="2"/>
      <c r="I71" s="39" t="s">
        <v>264</v>
      </c>
      <c r="J71" s="38"/>
      <c r="K71" s="38"/>
      <c r="L71" s="7"/>
      <c r="M71" s="7"/>
      <c r="N71" s="7"/>
      <c r="O71" s="7"/>
      <c r="P71" s="7"/>
      <c r="Q71" s="7"/>
      <c r="R71" s="7"/>
      <c r="S71" s="7"/>
      <c r="T71" s="7"/>
      <c r="U71" s="7"/>
      <c r="V71" s="74" t="str">
        <f>IF(COUNTA(L71:U71)=0,"",AVERAGE(Tableau1[[#This Row],[TOUX]:[MOB. CHEVILLE GAUCHE]]))</f>
        <v/>
      </c>
      <c r="W71" s="7"/>
      <c r="X71" s="7"/>
      <c r="Y71" s="7"/>
      <c r="Z71" s="7"/>
      <c r="AA71" s="7"/>
      <c r="AB71" s="10"/>
      <c r="AC71" s="74" t="str">
        <f>IF(COUNTA(X71:AB71)=0,"",AVERAGE(Tableau1[[#This Row],[STABILITE TRONC-BASSIN]:[FORCE DE TRACTION VERT.]]))</f>
        <v/>
      </c>
      <c r="AD71" s="7"/>
      <c r="AE71" s="23" t="str">
        <f t="shared" si="1"/>
        <v/>
      </c>
      <c r="AF71" s="22"/>
      <c r="AG71" s="28"/>
      <c r="AH71" s="29"/>
      <c r="AI71" s="28"/>
      <c r="AJ71" s="30"/>
      <c r="AK71" s="42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</row>
    <row r="72" spans="1:84" hidden="1" x14ac:dyDescent="0.35">
      <c r="A72" s="11"/>
      <c r="B72" s="38" t="s">
        <v>607</v>
      </c>
      <c r="C72" s="38" t="s">
        <v>14</v>
      </c>
      <c r="D72" s="39" t="s">
        <v>608</v>
      </c>
      <c r="E72" s="39" t="s">
        <v>314</v>
      </c>
      <c r="F72" s="38">
        <v>13</v>
      </c>
      <c r="G72" s="38" t="s">
        <v>24</v>
      </c>
      <c r="H72" s="2"/>
      <c r="I72" s="39" t="s">
        <v>264</v>
      </c>
      <c r="J72" s="38"/>
      <c r="K72" s="38"/>
      <c r="L72" s="7"/>
      <c r="M72" s="7"/>
      <c r="N72" s="7"/>
      <c r="O72" s="7"/>
      <c r="P72" s="7"/>
      <c r="Q72" s="7"/>
      <c r="R72" s="7"/>
      <c r="S72" s="7"/>
      <c r="T72" s="7"/>
      <c r="U72" s="7"/>
      <c r="V72" s="74" t="str">
        <f>IF(COUNTA(L72:U72)=0,"",AVERAGE(Tableau1[[#This Row],[TOUX]:[MOB. CHEVILLE GAUCHE]]))</f>
        <v/>
      </c>
      <c r="W72" s="7"/>
      <c r="X72" s="7"/>
      <c r="Y72" s="7"/>
      <c r="Z72" s="7"/>
      <c r="AA72" s="7"/>
      <c r="AB72" s="10"/>
      <c r="AC72" s="74" t="str">
        <f>IF(COUNTA(X72:AB72)=0,"",AVERAGE(Tableau1[[#This Row],[STABILITE TRONC-BASSIN]:[FORCE DE TRACTION VERT.]]))</f>
        <v/>
      </c>
      <c r="AD72" s="7"/>
      <c r="AE72" s="23" t="str">
        <f t="shared" si="1"/>
        <v/>
      </c>
      <c r="AF72" s="22"/>
      <c r="AG72" s="28"/>
      <c r="AH72" s="29"/>
      <c r="AI72" s="28"/>
      <c r="AJ72" s="30"/>
      <c r="AK72" s="42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</row>
    <row r="73" spans="1:84" hidden="1" x14ac:dyDescent="0.35">
      <c r="A73" s="11"/>
      <c r="B73" s="38" t="s">
        <v>1479</v>
      </c>
      <c r="C73" s="38" t="s">
        <v>14</v>
      </c>
      <c r="D73" s="39" t="s">
        <v>1480</v>
      </c>
      <c r="E73" s="39" t="s">
        <v>1481</v>
      </c>
      <c r="F73" s="38">
        <v>13</v>
      </c>
      <c r="G73" s="38" t="s">
        <v>17</v>
      </c>
      <c r="H73" s="2"/>
      <c r="I73" s="39" t="s">
        <v>264</v>
      </c>
      <c r="J73" s="38"/>
      <c r="K73" s="38"/>
      <c r="L73" s="7"/>
      <c r="M73" s="7"/>
      <c r="N73" s="7"/>
      <c r="O73" s="7"/>
      <c r="P73" s="7"/>
      <c r="Q73" s="7"/>
      <c r="R73" s="7"/>
      <c r="S73" s="7"/>
      <c r="T73" s="7"/>
      <c r="U73" s="7"/>
      <c r="V73" s="74" t="str">
        <f>IF(COUNTA(L73:U73)=0,"",AVERAGE(Tableau1[[#This Row],[TOUX]:[MOB. CHEVILLE GAUCHE]]))</f>
        <v/>
      </c>
      <c r="W73" s="7"/>
      <c r="X73" s="7"/>
      <c r="Y73" s="7"/>
      <c r="Z73" s="7"/>
      <c r="AA73" s="7"/>
      <c r="AB73" s="10"/>
      <c r="AC73" s="74" t="str">
        <f>IF(COUNTA(X73:AB73)=0,"",AVERAGE(Tableau1[[#This Row],[STABILITE TRONC-BASSIN]:[FORCE DE TRACTION VERT.]]))</f>
        <v/>
      </c>
      <c r="AD73" s="7"/>
      <c r="AE73" s="23" t="str">
        <f t="shared" si="1"/>
        <v/>
      </c>
      <c r="AF73" s="22"/>
      <c r="AG73" s="28"/>
      <c r="AH73" s="29"/>
      <c r="AI73" s="28"/>
      <c r="AJ73" s="30"/>
      <c r="AK73" s="42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</row>
    <row r="74" spans="1:84" hidden="1" x14ac:dyDescent="0.35">
      <c r="A74" s="11"/>
      <c r="B74" s="38" t="s">
        <v>566</v>
      </c>
      <c r="C74" s="38" t="s">
        <v>14</v>
      </c>
      <c r="D74" s="39" t="s">
        <v>567</v>
      </c>
      <c r="E74" s="39" t="s">
        <v>568</v>
      </c>
      <c r="F74" s="38">
        <v>13</v>
      </c>
      <c r="G74" s="38" t="s">
        <v>212</v>
      </c>
      <c r="H74" s="2"/>
      <c r="I74" s="39" t="s">
        <v>213</v>
      </c>
      <c r="J74" s="38"/>
      <c r="K74" s="38"/>
      <c r="L74" s="7"/>
      <c r="M74" s="7"/>
      <c r="N74" s="7"/>
      <c r="O74" s="7"/>
      <c r="P74" s="7"/>
      <c r="Q74" s="7"/>
      <c r="R74" s="7"/>
      <c r="S74" s="7"/>
      <c r="T74" s="7"/>
      <c r="U74" s="7"/>
      <c r="V74" s="74" t="str">
        <f>IF(COUNTA(L74:U74)=0,"",AVERAGE(Tableau1[[#This Row],[TOUX]:[MOB. CHEVILLE GAUCHE]]))</f>
        <v/>
      </c>
      <c r="W74" s="7"/>
      <c r="X74" s="7"/>
      <c r="Y74" s="7"/>
      <c r="Z74" s="7"/>
      <c r="AA74" s="7"/>
      <c r="AB74" s="10"/>
      <c r="AC74" s="74" t="str">
        <f>IF(COUNTA(X74:AB74)=0,"",AVERAGE(Tableau1[[#This Row],[STABILITE TRONC-BASSIN]:[FORCE DE TRACTION VERT.]]))</f>
        <v/>
      </c>
      <c r="AD74" s="7"/>
      <c r="AE74" s="23" t="str">
        <f t="shared" si="1"/>
        <v/>
      </c>
      <c r="AF74" s="22"/>
      <c r="AG74" s="28"/>
      <c r="AH74" s="29"/>
      <c r="AI74" s="28"/>
      <c r="AJ74" s="30"/>
      <c r="AK74" s="42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</row>
    <row r="75" spans="1:84" hidden="1" x14ac:dyDescent="0.35">
      <c r="A75" s="11"/>
      <c r="B75" s="38" t="s">
        <v>1503</v>
      </c>
      <c r="C75" s="38" t="s">
        <v>14</v>
      </c>
      <c r="D75" s="39" t="s">
        <v>1504</v>
      </c>
      <c r="E75" s="39" t="s">
        <v>898</v>
      </c>
      <c r="F75" s="38">
        <v>13</v>
      </c>
      <c r="G75" s="38" t="s">
        <v>212</v>
      </c>
      <c r="H75" s="2"/>
      <c r="I75" s="39" t="s">
        <v>213</v>
      </c>
      <c r="J75" s="38"/>
      <c r="K75" s="38"/>
      <c r="L75" s="7"/>
      <c r="M75" s="7"/>
      <c r="N75" s="7"/>
      <c r="O75" s="7"/>
      <c r="P75" s="7"/>
      <c r="Q75" s="7"/>
      <c r="R75" s="7"/>
      <c r="S75" s="7"/>
      <c r="T75" s="7"/>
      <c r="U75" s="7"/>
      <c r="V75" s="74" t="str">
        <f>IF(COUNTA(L75:U75)=0,"",AVERAGE(Tableau1[[#This Row],[TOUX]:[MOB. CHEVILLE GAUCHE]]))</f>
        <v/>
      </c>
      <c r="W75" s="7"/>
      <c r="X75" s="7"/>
      <c r="Y75" s="7"/>
      <c r="Z75" s="7"/>
      <c r="AA75" s="7"/>
      <c r="AB75" s="10"/>
      <c r="AC75" s="74" t="str">
        <f>IF(COUNTA(X75:AB75)=0,"",AVERAGE(Tableau1[[#This Row],[STABILITE TRONC-BASSIN]:[FORCE DE TRACTION VERT.]]))</f>
        <v/>
      </c>
      <c r="AD75" s="7"/>
      <c r="AE75" s="23" t="str">
        <f t="shared" si="1"/>
        <v/>
      </c>
      <c r="AF75" s="22"/>
      <c r="AG75" s="28"/>
      <c r="AH75" s="29"/>
      <c r="AI75" s="28"/>
      <c r="AJ75" s="30"/>
      <c r="AK75" s="42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</row>
    <row r="76" spans="1:84" hidden="1" x14ac:dyDescent="0.35">
      <c r="A76" s="11"/>
      <c r="B76" s="38" t="s">
        <v>1505</v>
      </c>
      <c r="C76" s="38" t="s">
        <v>8</v>
      </c>
      <c r="D76" s="39" t="s">
        <v>1506</v>
      </c>
      <c r="E76" s="39" t="s">
        <v>975</v>
      </c>
      <c r="F76" s="38">
        <v>13</v>
      </c>
      <c r="G76" s="38" t="s">
        <v>24</v>
      </c>
      <c r="H76" s="2"/>
      <c r="I76" s="39" t="s">
        <v>213</v>
      </c>
      <c r="J76" s="38"/>
      <c r="K76" s="38"/>
      <c r="L76" s="7"/>
      <c r="M76" s="7"/>
      <c r="N76" s="7"/>
      <c r="O76" s="7"/>
      <c r="P76" s="7"/>
      <c r="Q76" s="7"/>
      <c r="R76" s="7"/>
      <c r="S76" s="7"/>
      <c r="T76" s="7"/>
      <c r="U76" s="7"/>
      <c r="V76" s="74" t="str">
        <f>IF(COUNTA(L76:U76)=0,"",AVERAGE(Tableau1[[#This Row],[TOUX]:[MOB. CHEVILLE GAUCHE]]))</f>
        <v/>
      </c>
      <c r="W76" s="7"/>
      <c r="X76" s="7"/>
      <c r="Y76" s="7"/>
      <c r="Z76" s="7"/>
      <c r="AA76" s="7"/>
      <c r="AB76" s="10"/>
      <c r="AC76" s="74" t="str">
        <f>IF(COUNTA(X76:AB76)=0,"",AVERAGE(Tableau1[[#This Row],[STABILITE TRONC-BASSIN]:[FORCE DE TRACTION VERT.]]))</f>
        <v/>
      </c>
      <c r="AD76" s="7"/>
      <c r="AE76" s="23" t="str">
        <f t="shared" si="1"/>
        <v/>
      </c>
      <c r="AF76" s="22"/>
      <c r="AG76" s="28"/>
      <c r="AH76" s="29"/>
      <c r="AI76" s="28"/>
      <c r="AJ76" s="30"/>
      <c r="AK76" s="42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</row>
    <row r="77" spans="1:84" hidden="1" x14ac:dyDescent="0.35">
      <c r="A77" s="11"/>
      <c r="B77" s="38" t="s">
        <v>1508</v>
      </c>
      <c r="C77" s="38" t="s">
        <v>14</v>
      </c>
      <c r="D77" s="39" t="s">
        <v>1509</v>
      </c>
      <c r="E77" s="39" t="s">
        <v>804</v>
      </c>
      <c r="F77" s="38">
        <v>13</v>
      </c>
      <c r="G77" s="38" t="s">
        <v>212</v>
      </c>
      <c r="H77" s="2"/>
      <c r="I77" s="39" t="s">
        <v>213</v>
      </c>
      <c r="J77" s="38"/>
      <c r="K77" s="38"/>
      <c r="L77" s="7"/>
      <c r="M77" s="7"/>
      <c r="N77" s="7"/>
      <c r="O77" s="7"/>
      <c r="P77" s="7"/>
      <c r="Q77" s="7"/>
      <c r="R77" s="7"/>
      <c r="S77" s="7"/>
      <c r="T77" s="7"/>
      <c r="U77" s="7"/>
      <c r="V77" s="74" t="str">
        <f>IF(COUNTA(L77:U77)=0,"",AVERAGE(Tableau1[[#This Row],[TOUX]:[MOB. CHEVILLE GAUCHE]]))</f>
        <v/>
      </c>
      <c r="W77" s="7"/>
      <c r="X77" s="7"/>
      <c r="Y77" s="7"/>
      <c r="Z77" s="7"/>
      <c r="AA77" s="7"/>
      <c r="AB77" s="10"/>
      <c r="AC77" s="74" t="str">
        <f>IF(COUNTA(X77:AB77)=0,"",AVERAGE(Tableau1[[#This Row],[STABILITE TRONC-BASSIN]:[FORCE DE TRACTION VERT.]]))</f>
        <v/>
      </c>
      <c r="AD77" s="7"/>
      <c r="AE77" s="23" t="str">
        <f t="shared" si="1"/>
        <v/>
      </c>
      <c r="AF77" s="22"/>
      <c r="AG77" s="28"/>
      <c r="AH77" s="48"/>
      <c r="AI77" s="28"/>
      <c r="AJ77" s="30"/>
      <c r="AK77" s="42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</row>
    <row r="78" spans="1:84" hidden="1" x14ac:dyDescent="0.35">
      <c r="A78" s="11"/>
      <c r="B78" s="38" t="s">
        <v>1520</v>
      </c>
      <c r="C78" s="38" t="s">
        <v>14</v>
      </c>
      <c r="D78" s="39" t="s">
        <v>1521</v>
      </c>
      <c r="E78" s="39" t="s">
        <v>1522</v>
      </c>
      <c r="F78" s="38">
        <v>13</v>
      </c>
      <c r="G78" s="38" t="s">
        <v>33</v>
      </c>
      <c r="H78" s="2"/>
      <c r="I78" s="39" t="s">
        <v>62</v>
      </c>
      <c r="J78" s="38"/>
      <c r="K78" s="38"/>
      <c r="L78" s="7"/>
      <c r="M78" s="7"/>
      <c r="N78" s="7"/>
      <c r="O78" s="7"/>
      <c r="P78" s="7"/>
      <c r="Q78" s="7"/>
      <c r="R78" s="7"/>
      <c r="S78" s="7"/>
      <c r="T78" s="7"/>
      <c r="U78" s="7"/>
      <c r="V78" s="74" t="str">
        <f>IF(COUNTA(L78:U78)=0,"",AVERAGE(Tableau1[[#This Row],[TOUX]:[MOB. CHEVILLE GAUCHE]]))</f>
        <v/>
      </c>
      <c r="W78" s="7"/>
      <c r="X78" s="7"/>
      <c r="Y78" s="7"/>
      <c r="Z78" s="7"/>
      <c r="AA78" s="7"/>
      <c r="AB78" s="10"/>
      <c r="AC78" s="74" t="str">
        <f>IF(COUNTA(X78:AB78)=0,"",AVERAGE(Tableau1[[#This Row],[STABILITE TRONC-BASSIN]:[FORCE DE TRACTION VERT.]]))</f>
        <v/>
      </c>
      <c r="AD78" s="7"/>
      <c r="AE78" s="23" t="str">
        <f t="shared" si="1"/>
        <v/>
      </c>
      <c r="AF78" s="22"/>
      <c r="AG78" s="28"/>
      <c r="AH78" s="48"/>
      <c r="AI78" s="28"/>
      <c r="AJ78" s="30"/>
      <c r="AK78" s="42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</row>
    <row r="79" spans="1:84" hidden="1" x14ac:dyDescent="0.35">
      <c r="A79" s="11"/>
      <c r="B79" s="38" t="s">
        <v>326</v>
      </c>
      <c r="C79" s="38" t="s">
        <v>8</v>
      </c>
      <c r="D79" s="39" t="s">
        <v>327</v>
      </c>
      <c r="E79" s="39" t="s">
        <v>237</v>
      </c>
      <c r="F79" s="38">
        <v>13</v>
      </c>
      <c r="G79" s="38" t="s">
        <v>33</v>
      </c>
      <c r="H79" s="2"/>
      <c r="I79" s="39" t="s">
        <v>227</v>
      </c>
      <c r="J79" s="38"/>
      <c r="K79" s="38"/>
      <c r="L79" s="7"/>
      <c r="M79" s="7"/>
      <c r="N79" s="7"/>
      <c r="O79" s="7"/>
      <c r="P79" s="7"/>
      <c r="Q79" s="7"/>
      <c r="R79" s="7"/>
      <c r="S79" s="7"/>
      <c r="T79" s="7"/>
      <c r="U79" s="7"/>
      <c r="V79" s="74" t="str">
        <f>IF(COUNTA(L79:U79)=0,"",AVERAGE(Tableau1[[#This Row],[TOUX]:[MOB. CHEVILLE GAUCHE]]))</f>
        <v/>
      </c>
      <c r="W79" s="7"/>
      <c r="X79" s="7"/>
      <c r="Y79" s="7"/>
      <c r="Z79" s="7"/>
      <c r="AA79" s="7"/>
      <c r="AB79" s="10"/>
      <c r="AC79" s="74" t="str">
        <f>IF(COUNTA(X79:AB79)=0,"",AVERAGE(Tableau1[[#This Row],[STABILITE TRONC-BASSIN]:[FORCE DE TRACTION VERT.]]))</f>
        <v/>
      </c>
      <c r="AD79" s="7"/>
      <c r="AE79" s="23" t="str">
        <f t="shared" si="1"/>
        <v/>
      </c>
      <c r="AF79" s="22"/>
      <c r="AG79" s="28"/>
      <c r="AH79" s="48"/>
      <c r="AI79" s="28"/>
      <c r="AJ79" s="30"/>
      <c r="AK79" s="42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</row>
    <row r="80" spans="1:84" hidden="1" x14ac:dyDescent="0.35">
      <c r="A80" s="11"/>
      <c r="B80" s="38" t="s">
        <v>880</v>
      </c>
      <c r="C80" s="38" t="s">
        <v>8</v>
      </c>
      <c r="D80" s="39" t="s">
        <v>881</v>
      </c>
      <c r="E80" s="39" t="s">
        <v>882</v>
      </c>
      <c r="F80" s="38">
        <v>13</v>
      </c>
      <c r="G80" s="38" t="s">
        <v>24</v>
      </c>
      <c r="H80" s="2"/>
      <c r="I80" s="39" t="s">
        <v>219</v>
      </c>
      <c r="J80" s="38"/>
      <c r="K80" s="38"/>
      <c r="L80" s="7"/>
      <c r="M80" s="7"/>
      <c r="N80" s="7"/>
      <c r="O80" s="7"/>
      <c r="P80" s="7"/>
      <c r="Q80" s="7"/>
      <c r="R80" s="7"/>
      <c r="S80" s="7"/>
      <c r="T80" s="7"/>
      <c r="U80" s="7"/>
      <c r="V80" s="74" t="str">
        <f>IF(COUNTA(L80:U80)=0,"",AVERAGE(Tableau1[[#This Row],[TOUX]:[MOB. CHEVILLE GAUCHE]]))</f>
        <v/>
      </c>
      <c r="W80" s="7"/>
      <c r="X80" s="7"/>
      <c r="Y80" s="7"/>
      <c r="Z80" s="7"/>
      <c r="AA80" s="7"/>
      <c r="AB80" s="10"/>
      <c r="AC80" s="74" t="str">
        <f>IF(COUNTA(X80:AB80)=0,"",AVERAGE(Tableau1[[#This Row],[STABILITE TRONC-BASSIN]:[FORCE DE TRACTION VERT.]]))</f>
        <v/>
      </c>
      <c r="AD80" s="7"/>
      <c r="AE80" s="23" t="str">
        <f t="shared" si="1"/>
        <v/>
      </c>
      <c r="AF80" s="22"/>
      <c r="AG80" s="28"/>
      <c r="AH80" s="29"/>
      <c r="AI80" s="28"/>
      <c r="AJ80" s="30"/>
      <c r="AK80" s="42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</row>
    <row r="81" spans="1:84" hidden="1" x14ac:dyDescent="0.35">
      <c r="A81" s="11"/>
      <c r="B81" s="38" t="s">
        <v>289</v>
      </c>
      <c r="C81" s="38" t="s">
        <v>14</v>
      </c>
      <c r="D81" s="39" t="s">
        <v>287</v>
      </c>
      <c r="E81" s="39" t="s">
        <v>290</v>
      </c>
      <c r="F81" s="38">
        <v>13</v>
      </c>
      <c r="G81" s="38" t="s">
        <v>17</v>
      </c>
      <c r="H81" s="2"/>
      <c r="I81" s="39" t="s">
        <v>188</v>
      </c>
      <c r="J81" s="38"/>
      <c r="K81" s="38"/>
      <c r="L81" s="7"/>
      <c r="M81" s="7"/>
      <c r="N81" s="7"/>
      <c r="O81" s="7"/>
      <c r="P81" s="7"/>
      <c r="Q81" s="7"/>
      <c r="R81" s="7"/>
      <c r="S81" s="7"/>
      <c r="T81" s="7"/>
      <c r="U81" s="7"/>
      <c r="V81" s="74" t="str">
        <f>IF(COUNTA(L81:U81)=0,"",AVERAGE(Tableau1[[#This Row],[TOUX]:[MOB. CHEVILLE GAUCHE]]))</f>
        <v/>
      </c>
      <c r="W81" s="7"/>
      <c r="X81" s="7"/>
      <c r="Y81" s="7"/>
      <c r="Z81" s="7"/>
      <c r="AA81" s="7"/>
      <c r="AB81" s="10"/>
      <c r="AC81" s="74" t="str">
        <f>IF(COUNTA(X81:AB81)=0,"",AVERAGE(Tableau1[[#This Row],[STABILITE TRONC-BASSIN]:[FORCE DE TRACTION VERT.]]))</f>
        <v/>
      </c>
      <c r="AD81" s="7"/>
      <c r="AE81" s="23" t="str">
        <f t="shared" si="1"/>
        <v/>
      </c>
      <c r="AF81" s="22"/>
      <c r="AG81" s="28"/>
      <c r="AH81" s="48"/>
      <c r="AI81" s="28"/>
      <c r="AJ81" s="30"/>
      <c r="AK81" s="42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</row>
    <row r="82" spans="1:84" hidden="1" x14ac:dyDescent="0.35">
      <c r="A82" s="11"/>
      <c r="B82" s="38" t="s">
        <v>1580</v>
      </c>
      <c r="C82" s="38" t="s">
        <v>14</v>
      </c>
      <c r="D82" s="39" t="s">
        <v>1581</v>
      </c>
      <c r="E82" s="39" t="s">
        <v>725</v>
      </c>
      <c r="F82" s="38">
        <v>13</v>
      </c>
      <c r="G82" s="38" t="s">
        <v>17</v>
      </c>
      <c r="H82" s="2"/>
      <c r="I82" s="39" t="s">
        <v>188</v>
      </c>
      <c r="J82" s="38"/>
      <c r="K82" s="38"/>
      <c r="L82" s="7"/>
      <c r="M82" s="7"/>
      <c r="N82" s="7"/>
      <c r="O82" s="7"/>
      <c r="P82" s="7"/>
      <c r="Q82" s="7"/>
      <c r="R82" s="7"/>
      <c r="S82" s="7"/>
      <c r="T82" s="7"/>
      <c r="U82" s="7"/>
      <c r="V82" s="74" t="str">
        <f>IF(COUNTA(L82:U82)=0,"",AVERAGE(Tableau1[[#This Row],[TOUX]:[MOB. CHEVILLE GAUCHE]]))</f>
        <v/>
      </c>
      <c r="W82" s="7"/>
      <c r="X82" s="7"/>
      <c r="Y82" s="7"/>
      <c r="Z82" s="7"/>
      <c r="AA82" s="7"/>
      <c r="AB82" s="10"/>
      <c r="AC82" s="74" t="str">
        <f>IF(COUNTA(X82:AB82)=0,"",AVERAGE(Tableau1[[#This Row],[STABILITE TRONC-BASSIN]:[FORCE DE TRACTION VERT.]]))</f>
        <v/>
      </c>
      <c r="AD82" s="7"/>
      <c r="AE82" s="23" t="str">
        <f t="shared" si="1"/>
        <v/>
      </c>
      <c r="AF82" s="22"/>
      <c r="AG82" s="28"/>
      <c r="AH82" s="48"/>
      <c r="AI82" s="28"/>
      <c r="AJ82" s="30"/>
      <c r="AK82" s="42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</row>
    <row r="83" spans="1:84" hidden="1" x14ac:dyDescent="0.35">
      <c r="A83" s="11"/>
      <c r="B83" s="38" t="s">
        <v>1583</v>
      </c>
      <c r="C83" s="38" t="s">
        <v>14</v>
      </c>
      <c r="D83" s="39" t="s">
        <v>1584</v>
      </c>
      <c r="E83" s="39" t="s">
        <v>614</v>
      </c>
      <c r="F83" s="38">
        <v>13</v>
      </c>
      <c r="G83" s="38" t="s">
        <v>80</v>
      </c>
      <c r="H83" s="2"/>
      <c r="I83" s="39" t="s">
        <v>197</v>
      </c>
      <c r="J83" s="38"/>
      <c r="K83" s="38"/>
      <c r="L83" s="7"/>
      <c r="M83" s="7"/>
      <c r="N83" s="7"/>
      <c r="O83" s="7"/>
      <c r="P83" s="7"/>
      <c r="Q83" s="7"/>
      <c r="R83" s="7"/>
      <c r="S83" s="7"/>
      <c r="T83" s="7"/>
      <c r="U83" s="7"/>
      <c r="V83" s="74" t="str">
        <f>IF(COUNTA(L83:U83)=0,"",AVERAGE(Tableau1[[#This Row],[TOUX]:[MOB. CHEVILLE GAUCHE]]))</f>
        <v/>
      </c>
      <c r="W83" s="7"/>
      <c r="X83" s="7"/>
      <c r="Y83" s="7"/>
      <c r="Z83" s="7"/>
      <c r="AA83" s="7"/>
      <c r="AB83" s="10"/>
      <c r="AC83" s="74" t="str">
        <f>IF(COUNTA(X83:AB83)=0,"",AVERAGE(Tableau1[[#This Row],[STABILITE TRONC-BASSIN]:[FORCE DE TRACTION VERT.]]))</f>
        <v/>
      </c>
      <c r="AD83" s="7"/>
      <c r="AE83" s="23" t="str">
        <f t="shared" si="1"/>
        <v/>
      </c>
      <c r="AF83" s="22"/>
      <c r="AG83" s="28"/>
      <c r="AH83" s="48"/>
      <c r="AI83" s="28"/>
      <c r="AJ83" s="30"/>
      <c r="AK83" s="42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</row>
    <row r="84" spans="1:84" hidden="1" x14ac:dyDescent="0.35">
      <c r="A84" s="11"/>
      <c r="B84" s="38" t="s">
        <v>1606</v>
      </c>
      <c r="C84" s="38" t="s">
        <v>8</v>
      </c>
      <c r="D84" s="39" t="s">
        <v>931</v>
      </c>
      <c r="E84" s="39" t="s">
        <v>1607</v>
      </c>
      <c r="F84" s="38">
        <v>13</v>
      </c>
      <c r="G84" s="38" t="s">
        <v>80</v>
      </c>
      <c r="H84" s="2"/>
      <c r="I84" s="39" t="s">
        <v>197</v>
      </c>
      <c r="J84" s="38"/>
      <c r="K84" s="38"/>
      <c r="L84" s="7"/>
      <c r="M84" s="7"/>
      <c r="N84" s="7"/>
      <c r="O84" s="7"/>
      <c r="P84" s="7"/>
      <c r="Q84" s="7"/>
      <c r="R84" s="7"/>
      <c r="S84" s="7"/>
      <c r="T84" s="7"/>
      <c r="U84" s="7"/>
      <c r="V84" s="74" t="str">
        <f>IF(COUNTA(L84:U84)=0,"",AVERAGE(Tableau1[[#This Row],[TOUX]:[MOB. CHEVILLE GAUCHE]]))</f>
        <v/>
      </c>
      <c r="W84" s="7"/>
      <c r="X84" s="7"/>
      <c r="Y84" s="7"/>
      <c r="Z84" s="7"/>
      <c r="AA84" s="7"/>
      <c r="AB84" s="10"/>
      <c r="AC84" s="74" t="str">
        <f>IF(COUNTA(X84:AB84)=0,"",AVERAGE(Tableau1[[#This Row],[STABILITE TRONC-BASSIN]:[FORCE DE TRACTION VERT.]]))</f>
        <v/>
      </c>
      <c r="AD84" s="7"/>
      <c r="AE84" s="23" t="str">
        <f t="shared" si="1"/>
        <v/>
      </c>
      <c r="AF84" s="22"/>
      <c r="AG84" s="28"/>
      <c r="AH84" s="48"/>
      <c r="AI84" s="28"/>
      <c r="AJ84" s="30"/>
      <c r="AK84" s="42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</row>
    <row r="85" spans="1:84" hidden="1" x14ac:dyDescent="0.35">
      <c r="A85" s="11"/>
      <c r="B85" s="38" t="s">
        <v>106</v>
      </c>
      <c r="C85" s="38" t="s">
        <v>14</v>
      </c>
      <c r="D85" s="39" t="s">
        <v>107</v>
      </c>
      <c r="E85" s="39" t="s">
        <v>108</v>
      </c>
      <c r="F85" s="38">
        <v>13</v>
      </c>
      <c r="G85" s="38" t="s">
        <v>24</v>
      </c>
      <c r="H85" s="2"/>
      <c r="I85" s="39" t="s">
        <v>1698</v>
      </c>
      <c r="J85" s="38"/>
      <c r="K85" s="38"/>
      <c r="L85" s="7"/>
      <c r="M85" s="7"/>
      <c r="N85" s="7"/>
      <c r="O85" s="7"/>
      <c r="P85" s="7"/>
      <c r="Q85" s="7"/>
      <c r="R85" s="7"/>
      <c r="S85" s="7"/>
      <c r="T85" s="7"/>
      <c r="U85" s="7"/>
      <c r="V85" s="74" t="str">
        <f>IF(COUNTA(L85:U85)=0,"",AVERAGE(Tableau1[[#This Row],[TOUX]:[MOB. CHEVILLE GAUCHE]]))</f>
        <v/>
      </c>
      <c r="W85" s="7"/>
      <c r="X85" s="7"/>
      <c r="Y85" s="7"/>
      <c r="Z85" s="7"/>
      <c r="AA85" s="7"/>
      <c r="AB85" s="10"/>
      <c r="AC85" s="74" t="str">
        <f>IF(COUNTA(X85:AB85)=0,"",AVERAGE(Tableau1[[#This Row],[STABILITE TRONC-BASSIN]:[FORCE DE TRACTION VERT.]]))</f>
        <v/>
      </c>
      <c r="AD85" s="7"/>
      <c r="AE85" s="23" t="str">
        <f t="shared" si="1"/>
        <v/>
      </c>
      <c r="AF85" s="22"/>
      <c r="AG85" s="28"/>
      <c r="AH85" s="48"/>
      <c r="AI85" s="28"/>
      <c r="AJ85" s="30"/>
      <c r="AK85" s="42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</row>
    <row r="86" spans="1:84" hidden="1" x14ac:dyDescent="0.35">
      <c r="A86" s="11"/>
      <c r="B86" s="38" t="s">
        <v>1622</v>
      </c>
      <c r="C86" s="38" t="s">
        <v>14</v>
      </c>
      <c r="D86" s="39" t="s">
        <v>1623</v>
      </c>
      <c r="E86" s="39" t="s">
        <v>42</v>
      </c>
      <c r="F86" s="38">
        <v>13</v>
      </c>
      <c r="G86" s="38" t="s">
        <v>24</v>
      </c>
      <c r="H86" s="2"/>
      <c r="I86" s="39" t="s">
        <v>1698</v>
      </c>
      <c r="J86" s="38"/>
      <c r="K86" s="38"/>
      <c r="L86" s="7"/>
      <c r="M86" s="7"/>
      <c r="N86" s="7"/>
      <c r="O86" s="7"/>
      <c r="P86" s="7"/>
      <c r="Q86" s="7"/>
      <c r="R86" s="7"/>
      <c r="S86" s="7"/>
      <c r="T86" s="7"/>
      <c r="U86" s="7"/>
      <c r="V86" s="74" t="str">
        <f>IF(COUNTA(L86:U86)=0,"",AVERAGE(Tableau1[[#This Row],[TOUX]:[MOB. CHEVILLE GAUCHE]]))</f>
        <v/>
      </c>
      <c r="W86" s="7"/>
      <c r="X86" s="7"/>
      <c r="Y86" s="7"/>
      <c r="Z86" s="7"/>
      <c r="AA86" s="7"/>
      <c r="AB86" s="10"/>
      <c r="AC86" s="74" t="str">
        <f>IF(COUNTA(X86:AB86)=0,"",AVERAGE(Tableau1[[#This Row],[STABILITE TRONC-BASSIN]:[FORCE DE TRACTION VERT.]]))</f>
        <v/>
      </c>
      <c r="AD86" s="7"/>
      <c r="AE86" s="23" t="str">
        <f t="shared" si="1"/>
        <v/>
      </c>
      <c r="AF86" s="22"/>
      <c r="AG86" s="28"/>
      <c r="AH86" s="48"/>
      <c r="AI86" s="28"/>
      <c r="AJ86" s="30"/>
      <c r="AK86" s="42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</row>
    <row r="87" spans="1:84" hidden="1" x14ac:dyDescent="0.35">
      <c r="A87" s="11"/>
      <c r="B87" s="38" t="s">
        <v>1624</v>
      </c>
      <c r="C87" s="38" t="s">
        <v>14</v>
      </c>
      <c r="D87" s="39" t="s">
        <v>1625</v>
      </c>
      <c r="E87" s="39" t="s">
        <v>104</v>
      </c>
      <c r="F87" s="38">
        <v>13</v>
      </c>
      <c r="G87" s="38" t="s">
        <v>24</v>
      </c>
      <c r="H87" s="2"/>
      <c r="I87" s="39" t="s">
        <v>1698</v>
      </c>
      <c r="J87" s="38"/>
      <c r="K87" s="38"/>
      <c r="L87" s="7"/>
      <c r="M87" s="7"/>
      <c r="N87" s="7"/>
      <c r="O87" s="7"/>
      <c r="P87" s="7"/>
      <c r="Q87" s="7"/>
      <c r="R87" s="7"/>
      <c r="S87" s="7"/>
      <c r="T87" s="7"/>
      <c r="U87" s="7"/>
      <c r="V87" s="74" t="str">
        <f>IF(COUNTA(L87:U87)=0,"",AVERAGE(Tableau1[[#This Row],[TOUX]:[MOB. CHEVILLE GAUCHE]]))</f>
        <v/>
      </c>
      <c r="W87" s="7"/>
      <c r="X87" s="7"/>
      <c r="Y87" s="7"/>
      <c r="Z87" s="7"/>
      <c r="AA87" s="7"/>
      <c r="AB87" s="10"/>
      <c r="AC87" s="74" t="str">
        <f>IF(COUNTA(X87:AB87)=0,"",AVERAGE(Tableau1[[#This Row],[STABILITE TRONC-BASSIN]:[FORCE DE TRACTION VERT.]]))</f>
        <v/>
      </c>
      <c r="AD87" s="7"/>
      <c r="AE87" s="23" t="str">
        <f t="shared" si="1"/>
        <v/>
      </c>
      <c r="AF87" s="22"/>
      <c r="AG87" s="28"/>
      <c r="AH87" s="29"/>
      <c r="AI87" s="28"/>
      <c r="AJ87" s="30"/>
      <c r="AK87" s="42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</row>
    <row r="88" spans="1:84" hidden="1" x14ac:dyDescent="0.35">
      <c r="A88" s="11"/>
      <c r="B88" s="38" t="s">
        <v>609</v>
      </c>
      <c r="C88" s="38" t="s">
        <v>14</v>
      </c>
      <c r="D88" s="39" t="s">
        <v>610</v>
      </c>
      <c r="E88" s="39" t="s">
        <v>611</v>
      </c>
      <c r="F88" s="38">
        <v>13</v>
      </c>
      <c r="G88" s="38" t="s">
        <v>24</v>
      </c>
      <c r="H88" s="2"/>
      <c r="I88" s="39" t="s">
        <v>241</v>
      </c>
      <c r="J88" s="38"/>
      <c r="K88" s="38"/>
      <c r="L88" s="7"/>
      <c r="M88" s="7"/>
      <c r="N88" s="7"/>
      <c r="O88" s="7"/>
      <c r="P88" s="7"/>
      <c r="Q88" s="7"/>
      <c r="R88" s="7"/>
      <c r="S88" s="7"/>
      <c r="T88" s="7"/>
      <c r="U88" s="7"/>
      <c r="V88" s="74" t="str">
        <f>IF(COUNTA(L88:U88)=0,"",AVERAGE(Tableau1[[#This Row],[TOUX]:[MOB. CHEVILLE GAUCHE]]))</f>
        <v/>
      </c>
      <c r="W88" s="7"/>
      <c r="X88" s="7"/>
      <c r="Y88" s="7"/>
      <c r="Z88" s="7"/>
      <c r="AA88" s="7"/>
      <c r="AB88" s="10"/>
      <c r="AC88" s="74" t="str">
        <f>IF(COUNTA(X88:AB88)=0,"",AVERAGE(Tableau1[[#This Row],[STABILITE TRONC-BASSIN]:[FORCE DE TRACTION VERT.]]))</f>
        <v/>
      </c>
      <c r="AD88" s="7"/>
      <c r="AE88" s="23" t="str">
        <f t="shared" si="1"/>
        <v/>
      </c>
      <c r="AF88" s="22"/>
      <c r="AG88" s="28"/>
      <c r="AH88" s="48"/>
      <c r="AI88" s="28"/>
      <c r="AJ88" s="30"/>
      <c r="AK88" s="42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</row>
    <row r="89" spans="1:84" hidden="1" x14ac:dyDescent="0.35">
      <c r="A89" s="11"/>
      <c r="B89" s="38" t="s">
        <v>896</v>
      </c>
      <c r="C89" s="38" t="s">
        <v>14</v>
      </c>
      <c r="D89" s="39" t="s">
        <v>897</v>
      </c>
      <c r="E89" s="39" t="s">
        <v>898</v>
      </c>
      <c r="F89" s="38">
        <v>13</v>
      </c>
      <c r="G89" s="38" t="s">
        <v>24</v>
      </c>
      <c r="H89" s="2"/>
      <c r="I89" s="39" t="s">
        <v>241</v>
      </c>
      <c r="J89" s="38"/>
      <c r="K89" s="38"/>
      <c r="L89" s="7"/>
      <c r="M89" s="7"/>
      <c r="N89" s="7"/>
      <c r="O89" s="7"/>
      <c r="P89" s="7"/>
      <c r="Q89" s="7"/>
      <c r="R89" s="7"/>
      <c r="S89" s="7"/>
      <c r="T89" s="7"/>
      <c r="U89" s="7"/>
      <c r="V89" s="74" t="str">
        <f>IF(COUNTA(L89:U89)=0,"",AVERAGE(Tableau1[[#This Row],[TOUX]:[MOB. CHEVILLE GAUCHE]]))</f>
        <v/>
      </c>
      <c r="W89" s="7"/>
      <c r="X89" s="7"/>
      <c r="Y89" s="7"/>
      <c r="Z89" s="7"/>
      <c r="AA89" s="7"/>
      <c r="AB89" s="10"/>
      <c r="AC89" s="74" t="str">
        <f>IF(COUNTA(X89:AB89)=0,"",AVERAGE(Tableau1[[#This Row],[STABILITE TRONC-BASSIN]:[FORCE DE TRACTION VERT.]]))</f>
        <v/>
      </c>
      <c r="AD89" s="7"/>
      <c r="AE89" s="23" t="str">
        <f t="shared" si="1"/>
        <v/>
      </c>
      <c r="AF89" s="22"/>
      <c r="AG89" s="28"/>
      <c r="AH89" s="48"/>
      <c r="AI89" s="28"/>
      <c r="AJ89" s="30"/>
      <c r="AK89" s="42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</row>
    <row r="90" spans="1:84" hidden="1" x14ac:dyDescent="0.35">
      <c r="A90" s="11"/>
      <c r="B90" s="38" t="s">
        <v>973</v>
      </c>
      <c r="C90" s="38" t="s">
        <v>8</v>
      </c>
      <c r="D90" s="39" t="s">
        <v>974</v>
      </c>
      <c r="E90" s="39" t="s">
        <v>975</v>
      </c>
      <c r="F90" s="38">
        <v>13</v>
      </c>
      <c r="G90" s="38" t="s">
        <v>24</v>
      </c>
      <c r="H90" s="2"/>
      <c r="I90" s="39" t="s">
        <v>241</v>
      </c>
      <c r="J90" s="38"/>
      <c r="K90" s="38"/>
      <c r="L90" s="7"/>
      <c r="M90" s="7"/>
      <c r="N90" s="7"/>
      <c r="O90" s="7"/>
      <c r="P90" s="7"/>
      <c r="Q90" s="7"/>
      <c r="R90" s="7"/>
      <c r="S90" s="7"/>
      <c r="T90" s="7"/>
      <c r="U90" s="7"/>
      <c r="V90" s="74" t="str">
        <f>IF(COUNTA(L90:U90)=0,"",AVERAGE(Tableau1[[#This Row],[TOUX]:[MOB. CHEVILLE GAUCHE]]))</f>
        <v/>
      </c>
      <c r="W90" s="7"/>
      <c r="X90" s="7"/>
      <c r="Y90" s="7"/>
      <c r="Z90" s="7"/>
      <c r="AA90" s="7"/>
      <c r="AB90" s="10"/>
      <c r="AC90" s="74" t="str">
        <f>IF(COUNTA(X90:AB90)=0,"",AVERAGE(Tableau1[[#This Row],[STABILITE TRONC-BASSIN]:[FORCE DE TRACTION VERT.]]))</f>
        <v/>
      </c>
      <c r="AD90" s="7"/>
      <c r="AE90" s="23" t="str">
        <f t="shared" si="1"/>
        <v/>
      </c>
      <c r="AF90" s="22"/>
      <c r="AG90" s="28"/>
      <c r="AH90" s="48"/>
      <c r="AI90" s="28"/>
      <c r="AJ90" s="30"/>
      <c r="AK90" s="42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</row>
    <row r="91" spans="1:84" hidden="1" x14ac:dyDescent="0.35">
      <c r="A91" s="11"/>
      <c r="B91" s="38" t="s">
        <v>1152</v>
      </c>
      <c r="C91" s="38" t="s">
        <v>8</v>
      </c>
      <c r="D91" s="39" t="s">
        <v>71</v>
      </c>
      <c r="E91" s="39" t="s">
        <v>1153</v>
      </c>
      <c r="F91" s="38">
        <v>13</v>
      </c>
      <c r="G91" s="38" t="s">
        <v>24</v>
      </c>
      <c r="H91" s="2"/>
      <c r="I91" s="39" t="s">
        <v>241</v>
      </c>
      <c r="J91" s="38"/>
      <c r="K91" s="38"/>
      <c r="L91" s="7"/>
      <c r="M91" s="7"/>
      <c r="N91" s="7"/>
      <c r="O91" s="7"/>
      <c r="P91" s="7"/>
      <c r="Q91" s="7"/>
      <c r="R91" s="7"/>
      <c r="S91" s="7"/>
      <c r="T91" s="7"/>
      <c r="U91" s="7"/>
      <c r="V91" s="74" t="str">
        <f>IF(COUNTA(L91:U91)=0,"",AVERAGE(Tableau1[[#This Row],[TOUX]:[MOB. CHEVILLE GAUCHE]]))</f>
        <v/>
      </c>
      <c r="W91" s="7"/>
      <c r="X91" s="7"/>
      <c r="Y91" s="7"/>
      <c r="Z91" s="7"/>
      <c r="AA91" s="7"/>
      <c r="AB91" s="10"/>
      <c r="AC91" s="74" t="str">
        <f>IF(COUNTA(X91:AB91)=0,"",AVERAGE(Tableau1[[#This Row],[STABILITE TRONC-BASSIN]:[FORCE DE TRACTION VERT.]]))</f>
        <v/>
      </c>
      <c r="AD91" s="7"/>
      <c r="AE91" s="23" t="str">
        <f t="shared" si="1"/>
        <v/>
      </c>
      <c r="AF91" s="22"/>
      <c r="AG91" s="28"/>
      <c r="AH91" s="48"/>
      <c r="AI91" s="28"/>
      <c r="AJ91" s="30"/>
      <c r="AK91" s="42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</row>
    <row r="92" spans="1:84" hidden="1" x14ac:dyDescent="0.35">
      <c r="A92" s="11"/>
      <c r="B92" s="38" t="s">
        <v>1653</v>
      </c>
      <c r="C92" s="38" t="s">
        <v>14</v>
      </c>
      <c r="D92" s="39" t="s">
        <v>71</v>
      </c>
      <c r="E92" s="39" t="s">
        <v>500</v>
      </c>
      <c r="F92" s="38">
        <v>13</v>
      </c>
      <c r="G92" s="38" t="s">
        <v>24</v>
      </c>
      <c r="H92" s="2"/>
      <c r="I92" s="39" t="s">
        <v>241</v>
      </c>
      <c r="J92" s="38"/>
      <c r="K92" s="38"/>
      <c r="L92" s="7"/>
      <c r="M92" s="7"/>
      <c r="N92" s="7"/>
      <c r="O92" s="7"/>
      <c r="P92" s="7"/>
      <c r="Q92" s="7"/>
      <c r="R92" s="7"/>
      <c r="S92" s="7"/>
      <c r="T92" s="7"/>
      <c r="U92" s="7"/>
      <c r="V92" s="74" t="str">
        <f>IF(COUNTA(L92:U92)=0,"",AVERAGE(Tableau1[[#This Row],[TOUX]:[MOB. CHEVILLE GAUCHE]]))</f>
        <v/>
      </c>
      <c r="W92" s="7"/>
      <c r="X92" s="7"/>
      <c r="Y92" s="7"/>
      <c r="Z92" s="7"/>
      <c r="AA92" s="7"/>
      <c r="AB92" s="10"/>
      <c r="AC92" s="74" t="str">
        <f>IF(COUNTA(X92:AB92)=0,"",AVERAGE(Tableau1[[#This Row],[STABILITE TRONC-BASSIN]:[FORCE DE TRACTION VERT.]]))</f>
        <v/>
      </c>
      <c r="AD92" s="7"/>
      <c r="AE92" s="23" t="str">
        <f t="shared" si="1"/>
        <v/>
      </c>
      <c r="AF92" s="22"/>
      <c r="AG92" s="28"/>
      <c r="AH92" s="48"/>
      <c r="AI92" s="28"/>
      <c r="AJ92" s="30"/>
      <c r="AK92" s="42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</row>
    <row r="93" spans="1:84" hidden="1" x14ac:dyDescent="0.35">
      <c r="A93" s="11"/>
      <c r="B93" s="38" t="s">
        <v>1103</v>
      </c>
      <c r="C93" s="38" t="s">
        <v>8</v>
      </c>
      <c r="D93" s="39" t="s">
        <v>500</v>
      </c>
      <c r="E93" s="39" t="s">
        <v>471</v>
      </c>
      <c r="F93" s="38">
        <v>14</v>
      </c>
      <c r="G93" s="38" t="s">
        <v>17</v>
      </c>
      <c r="H93" s="2"/>
      <c r="I93" s="39" t="s">
        <v>148</v>
      </c>
      <c r="J93" s="38"/>
      <c r="K93" s="38"/>
      <c r="L93" s="7"/>
      <c r="M93" s="7"/>
      <c r="N93" s="7"/>
      <c r="O93" s="7"/>
      <c r="P93" s="7"/>
      <c r="Q93" s="7"/>
      <c r="R93" s="7"/>
      <c r="S93" s="7"/>
      <c r="T93" s="7"/>
      <c r="U93" s="7"/>
      <c r="V93" s="74" t="str">
        <f>IF(COUNTA(L93:U93)=0,"",AVERAGE(Tableau1[[#This Row],[TOUX]:[MOB. CHEVILLE GAUCHE]]))</f>
        <v/>
      </c>
      <c r="W93" s="7"/>
      <c r="X93" s="7"/>
      <c r="Y93" s="7"/>
      <c r="Z93" s="7"/>
      <c r="AA93" s="7"/>
      <c r="AB93" s="10"/>
      <c r="AC93" s="74" t="str">
        <f>IF(COUNTA(X93:AB93)=0,"",AVERAGE(Tableau1[[#This Row],[STABILITE TRONC-BASSIN]:[FORCE DE TRACTION VERT.]]))</f>
        <v/>
      </c>
      <c r="AD93" s="7"/>
      <c r="AE93" s="23" t="str">
        <f t="shared" si="1"/>
        <v/>
      </c>
      <c r="AF93" s="22"/>
      <c r="AG93" s="28"/>
      <c r="AH93" s="29"/>
      <c r="AI93" s="28"/>
      <c r="AJ93" s="30"/>
      <c r="AK93" s="42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</row>
    <row r="94" spans="1:84" hidden="1" x14ac:dyDescent="0.35">
      <c r="A94" s="11"/>
      <c r="B94" s="38" t="s">
        <v>21</v>
      </c>
      <c r="C94" s="38" t="s">
        <v>14</v>
      </c>
      <c r="D94" s="39" t="s">
        <v>22</v>
      </c>
      <c r="E94" s="39" t="s">
        <v>23</v>
      </c>
      <c r="F94" s="38">
        <v>14</v>
      </c>
      <c r="G94" s="38" t="s">
        <v>24</v>
      </c>
      <c r="H94" s="2"/>
      <c r="I94" s="39" t="s">
        <v>1694</v>
      </c>
      <c r="J94" s="38"/>
      <c r="K94" s="38"/>
      <c r="L94" s="7"/>
      <c r="M94" s="7"/>
      <c r="N94" s="7"/>
      <c r="O94" s="7"/>
      <c r="P94" s="7"/>
      <c r="Q94" s="7"/>
      <c r="R94" s="7"/>
      <c r="S94" s="7"/>
      <c r="T94" s="7"/>
      <c r="U94" s="7"/>
      <c r="V94" s="74" t="str">
        <f>IF(COUNTA(L94:U94)=0,"",AVERAGE(Tableau1[[#This Row],[TOUX]:[MOB. CHEVILLE GAUCHE]]))</f>
        <v/>
      </c>
      <c r="W94" s="7"/>
      <c r="X94" s="7"/>
      <c r="Y94" s="7"/>
      <c r="Z94" s="7"/>
      <c r="AA94" s="7"/>
      <c r="AB94" s="10"/>
      <c r="AC94" s="74" t="str">
        <f>IF(COUNTA(X94:AB94)=0,"",AVERAGE(Tableau1[[#This Row],[STABILITE TRONC-BASSIN]:[FORCE DE TRACTION VERT.]]))</f>
        <v/>
      </c>
      <c r="AD94" s="7"/>
      <c r="AE94" s="23" t="str">
        <f t="shared" si="1"/>
        <v/>
      </c>
      <c r="AF94" s="22"/>
      <c r="AG94" s="28"/>
      <c r="AH94" s="29"/>
      <c r="AI94" s="28"/>
      <c r="AJ94" s="30"/>
      <c r="AK94" s="42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</row>
    <row r="95" spans="1:84" hidden="1" x14ac:dyDescent="0.35">
      <c r="A95" s="11"/>
      <c r="B95" s="38" t="s">
        <v>234</v>
      </c>
      <c r="C95" s="38" t="s">
        <v>14</v>
      </c>
      <c r="D95" s="39" t="s">
        <v>235</v>
      </c>
      <c r="E95" s="39" t="s">
        <v>236</v>
      </c>
      <c r="F95" s="38">
        <v>14</v>
      </c>
      <c r="G95" s="38" t="s">
        <v>112</v>
      </c>
      <c r="H95" s="2"/>
      <c r="I95" s="39" t="s">
        <v>1694</v>
      </c>
      <c r="J95" s="38"/>
      <c r="K95" s="38"/>
      <c r="L95" s="7"/>
      <c r="M95" s="7"/>
      <c r="N95" s="7"/>
      <c r="O95" s="7"/>
      <c r="P95" s="7"/>
      <c r="Q95" s="7"/>
      <c r="R95" s="7"/>
      <c r="S95" s="7"/>
      <c r="T95" s="7"/>
      <c r="U95" s="7"/>
      <c r="V95" s="74" t="str">
        <f>IF(COUNTA(L95:U95)=0,"",AVERAGE(Tableau1[[#This Row],[TOUX]:[MOB. CHEVILLE GAUCHE]]))</f>
        <v/>
      </c>
      <c r="W95" s="7"/>
      <c r="X95" s="7"/>
      <c r="Y95" s="7"/>
      <c r="Z95" s="7"/>
      <c r="AA95" s="7"/>
      <c r="AB95" s="10"/>
      <c r="AC95" s="74" t="str">
        <f>IF(COUNTA(X95:AB95)=0,"",AVERAGE(Tableau1[[#This Row],[STABILITE TRONC-BASSIN]:[FORCE DE TRACTION VERT.]]))</f>
        <v/>
      </c>
      <c r="AD95" s="7"/>
      <c r="AE95" s="23" t="str">
        <f t="shared" si="1"/>
        <v/>
      </c>
      <c r="AF95" s="22"/>
      <c r="AG95" s="28"/>
      <c r="AH95" s="29"/>
      <c r="AI95" s="28"/>
      <c r="AJ95" s="30"/>
      <c r="AK95" s="42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</row>
    <row r="96" spans="1:84" hidden="1" x14ac:dyDescent="0.35">
      <c r="A96" s="11"/>
      <c r="B96" s="38" t="s">
        <v>318</v>
      </c>
      <c r="C96" s="38" t="s">
        <v>14</v>
      </c>
      <c r="D96" s="39" t="s">
        <v>316</v>
      </c>
      <c r="E96" s="39" t="s">
        <v>319</v>
      </c>
      <c r="F96" s="38">
        <v>14</v>
      </c>
      <c r="G96" s="38" t="s">
        <v>24</v>
      </c>
      <c r="H96" s="2"/>
      <c r="I96" s="39" t="s">
        <v>1694</v>
      </c>
      <c r="J96" s="38"/>
      <c r="K96" s="38"/>
      <c r="L96" s="7"/>
      <c r="M96" s="7"/>
      <c r="N96" s="7"/>
      <c r="O96" s="7"/>
      <c r="P96" s="7"/>
      <c r="Q96" s="7"/>
      <c r="R96" s="7"/>
      <c r="S96" s="7"/>
      <c r="T96" s="7"/>
      <c r="U96" s="7"/>
      <c r="V96" s="74" t="str">
        <f>IF(COUNTA(L96:U96)=0,"",AVERAGE(Tableau1[[#This Row],[TOUX]:[MOB. CHEVILLE GAUCHE]]))</f>
        <v/>
      </c>
      <c r="W96" s="7"/>
      <c r="X96" s="7"/>
      <c r="Y96" s="7"/>
      <c r="Z96" s="7"/>
      <c r="AA96" s="7"/>
      <c r="AB96" s="10"/>
      <c r="AC96" s="74" t="str">
        <f>IF(COUNTA(X96:AB96)=0,"",AVERAGE(Tableau1[[#This Row],[STABILITE TRONC-BASSIN]:[FORCE DE TRACTION VERT.]]))</f>
        <v/>
      </c>
      <c r="AD96" s="7"/>
      <c r="AE96" s="23" t="str">
        <f t="shared" si="1"/>
        <v/>
      </c>
      <c r="AF96" s="22"/>
      <c r="AG96" s="28"/>
      <c r="AH96" s="48"/>
      <c r="AI96" s="28"/>
      <c r="AJ96" s="30"/>
      <c r="AK96" s="42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</row>
    <row r="97" spans="1:84" hidden="1" x14ac:dyDescent="0.35">
      <c r="A97" s="11"/>
      <c r="B97" s="38" t="s">
        <v>807</v>
      </c>
      <c r="C97" s="38" t="s">
        <v>14</v>
      </c>
      <c r="D97" s="39" t="s">
        <v>806</v>
      </c>
      <c r="E97" s="39" t="s">
        <v>147</v>
      </c>
      <c r="F97" s="38">
        <v>14</v>
      </c>
      <c r="G97" s="38" t="s">
        <v>24</v>
      </c>
      <c r="H97" s="2"/>
      <c r="I97" s="39" t="s">
        <v>1694</v>
      </c>
      <c r="J97" s="38"/>
      <c r="K97" s="38"/>
      <c r="L97" s="7"/>
      <c r="M97" s="7"/>
      <c r="N97" s="7"/>
      <c r="O97" s="7"/>
      <c r="P97" s="7"/>
      <c r="Q97" s="7"/>
      <c r="R97" s="7"/>
      <c r="S97" s="7"/>
      <c r="T97" s="7"/>
      <c r="U97" s="7"/>
      <c r="V97" s="74" t="str">
        <f>IF(COUNTA(L97:U97)=0,"",AVERAGE(Tableau1[[#This Row],[TOUX]:[MOB. CHEVILLE GAUCHE]]))</f>
        <v/>
      </c>
      <c r="W97" s="7"/>
      <c r="X97" s="7"/>
      <c r="Y97" s="7"/>
      <c r="Z97" s="7"/>
      <c r="AA97" s="7"/>
      <c r="AB97" s="10"/>
      <c r="AC97" s="74" t="str">
        <f>IF(COUNTA(X97:AB97)=0,"",AVERAGE(Tableau1[[#This Row],[STABILITE TRONC-BASSIN]:[FORCE DE TRACTION VERT.]]))</f>
        <v/>
      </c>
      <c r="AD97" s="7"/>
      <c r="AE97" s="23" t="str">
        <f t="shared" si="1"/>
        <v/>
      </c>
      <c r="AF97" s="22"/>
      <c r="AG97" s="28"/>
      <c r="AH97" s="29"/>
      <c r="AI97" s="28"/>
      <c r="AJ97" s="30"/>
      <c r="AK97" s="42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</row>
    <row r="98" spans="1:84" hidden="1" x14ac:dyDescent="0.35">
      <c r="A98" s="11"/>
      <c r="B98" s="38" t="s">
        <v>1275</v>
      </c>
      <c r="C98" s="38" t="s">
        <v>14</v>
      </c>
      <c r="D98" s="39" t="s">
        <v>1276</v>
      </c>
      <c r="E98" s="39" t="s">
        <v>407</v>
      </c>
      <c r="F98" s="38">
        <v>14</v>
      </c>
      <c r="G98" s="38" t="s">
        <v>212</v>
      </c>
      <c r="H98" s="2"/>
      <c r="I98" s="39" t="s">
        <v>1694</v>
      </c>
      <c r="J98" s="38"/>
      <c r="K98" s="38"/>
      <c r="L98" s="7"/>
      <c r="M98" s="7"/>
      <c r="N98" s="7"/>
      <c r="O98" s="7"/>
      <c r="P98" s="7"/>
      <c r="Q98" s="7"/>
      <c r="R98" s="7"/>
      <c r="S98" s="7"/>
      <c r="T98" s="7"/>
      <c r="U98" s="7"/>
      <c r="V98" s="74" t="str">
        <f>IF(COUNTA(L98:U98)=0,"",AVERAGE(Tableau1[[#This Row],[TOUX]:[MOB. CHEVILLE GAUCHE]]))</f>
        <v/>
      </c>
      <c r="W98" s="7"/>
      <c r="X98" s="7"/>
      <c r="Y98" s="7"/>
      <c r="Z98" s="7"/>
      <c r="AA98" s="7"/>
      <c r="AB98" s="10"/>
      <c r="AC98" s="74" t="str">
        <f>IF(COUNTA(X98:AB98)=0,"",AVERAGE(Tableau1[[#This Row],[STABILITE TRONC-BASSIN]:[FORCE DE TRACTION VERT.]]))</f>
        <v/>
      </c>
      <c r="AD98" s="7"/>
      <c r="AE98" s="23" t="str">
        <f t="shared" si="1"/>
        <v/>
      </c>
      <c r="AF98" s="22"/>
      <c r="AG98" s="28"/>
      <c r="AH98" s="29"/>
      <c r="AI98" s="28"/>
      <c r="AJ98" s="30"/>
      <c r="AK98" s="42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</row>
    <row r="99" spans="1:84" hidden="1" x14ac:dyDescent="0.35">
      <c r="A99" s="11"/>
      <c r="B99" s="38" t="s">
        <v>1277</v>
      </c>
      <c r="C99" s="38" t="s">
        <v>8</v>
      </c>
      <c r="D99" s="39" t="s">
        <v>1278</v>
      </c>
      <c r="E99" s="39" t="s">
        <v>1279</v>
      </c>
      <c r="F99" s="38">
        <v>14</v>
      </c>
      <c r="G99" s="38" t="s">
        <v>212</v>
      </c>
      <c r="H99" s="2"/>
      <c r="I99" s="39" t="s">
        <v>1694</v>
      </c>
      <c r="J99" s="38"/>
      <c r="K99" s="38"/>
      <c r="L99" s="7"/>
      <c r="M99" s="7"/>
      <c r="N99" s="7"/>
      <c r="O99" s="7"/>
      <c r="P99" s="7"/>
      <c r="Q99" s="7"/>
      <c r="R99" s="7"/>
      <c r="S99" s="7"/>
      <c r="T99" s="7"/>
      <c r="U99" s="7"/>
      <c r="V99" s="74" t="str">
        <f>IF(COUNTA(L99:U99)=0,"",AVERAGE(Tableau1[[#This Row],[TOUX]:[MOB. CHEVILLE GAUCHE]]))</f>
        <v/>
      </c>
      <c r="W99" s="7"/>
      <c r="X99" s="7"/>
      <c r="Y99" s="7"/>
      <c r="Z99" s="7"/>
      <c r="AA99" s="7"/>
      <c r="AB99" s="10"/>
      <c r="AC99" s="74" t="str">
        <f>IF(COUNTA(X99:AB99)=0,"",AVERAGE(Tableau1[[#This Row],[STABILITE TRONC-BASSIN]:[FORCE DE TRACTION VERT.]]))</f>
        <v/>
      </c>
      <c r="AD99" s="7"/>
      <c r="AE99" s="23" t="str">
        <f t="shared" si="1"/>
        <v/>
      </c>
      <c r="AF99" s="22"/>
      <c r="AG99" s="28"/>
      <c r="AH99" s="29"/>
      <c r="AI99" s="28"/>
      <c r="AJ99" s="30"/>
      <c r="AK99" s="42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</row>
    <row r="100" spans="1:84" hidden="1" x14ac:dyDescent="0.35">
      <c r="A100" s="11"/>
      <c r="B100" s="38" t="s">
        <v>1280</v>
      </c>
      <c r="C100" s="38" t="s">
        <v>14</v>
      </c>
      <c r="D100" s="39" t="s">
        <v>1281</v>
      </c>
      <c r="E100" s="39" t="s">
        <v>1282</v>
      </c>
      <c r="F100" s="38">
        <v>14</v>
      </c>
      <c r="G100" s="38">
        <v>420</v>
      </c>
      <c r="H100" s="2"/>
      <c r="I100" s="39" t="s">
        <v>1694</v>
      </c>
      <c r="J100" s="38"/>
      <c r="K100" s="38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4" t="str">
        <f>IF(COUNTA(L100:U100)=0,"",AVERAGE(Tableau1[[#This Row],[TOUX]:[MOB. CHEVILLE GAUCHE]]))</f>
        <v/>
      </c>
      <c r="W100" s="7"/>
      <c r="X100" s="7"/>
      <c r="Y100" s="7"/>
      <c r="Z100" s="7"/>
      <c r="AA100" s="7"/>
      <c r="AB100" s="10"/>
      <c r="AC100" s="74" t="str">
        <f>IF(COUNTA(X100:AB100)=0,"",AVERAGE(Tableau1[[#This Row],[STABILITE TRONC-BASSIN]:[FORCE DE TRACTION VERT.]]))</f>
        <v/>
      </c>
      <c r="AD100" s="7"/>
      <c r="AE100" s="23" t="str">
        <f t="shared" si="1"/>
        <v/>
      </c>
      <c r="AF100" s="22"/>
      <c r="AG100" s="28"/>
      <c r="AH100" s="29"/>
      <c r="AI100" s="28"/>
      <c r="AJ100" s="30"/>
      <c r="AK100" s="42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</row>
    <row r="101" spans="1:84" hidden="1" x14ac:dyDescent="0.35">
      <c r="A101" s="11"/>
      <c r="B101" s="38" t="s">
        <v>1283</v>
      </c>
      <c r="C101" s="38" t="s">
        <v>14</v>
      </c>
      <c r="D101" s="39" t="s">
        <v>1284</v>
      </c>
      <c r="E101" s="39" t="s">
        <v>231</v>
      </c>
      <c r="F101" s="38">
        <v>14</v>
      </c>
      <c r="G101" s="38" t="s">
        <v>212</v>
      </c>
      <c r="H101" s="2"/>
      <c r="I101" s="39" t="s">
        <v>1694</v>
      </c>
      <c r="J101" s="38"/>
      <c r="K101" s="38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4" t="str">
        <f>IF(COUNTA(L101:U101)=0,"",AVERAGE(Tableau1[[#This Row],[TOUX]:[MOB. CHEVILLE GAUCHE]]))</f>
        <v/>
      </c>
      <c r="W101" s="7"/>
      <c r="X101" s="7"/>
      <c r="Y101" s="7"/>
      <c r="Z101" s="7"/>
      <c r="AA101" s="7"/>
      <c r="AB101" s="10"/>
      <c r="AC101" s="74" t="str">
        <f>IF(COUNTA(X101:AB101)=0,"",AVERAGE(Tableau1[[#This Row],[STABILITE TRONC-BASSIN]:[FORCE DE TRACTION VERT.]]))</f>
        <v/>
      </c>
      <c r="AD101" s="7"/>
      <c r="AE101" s="23" t="str">
        <f t="shared" si="1"/>
        <v/>
      </c>
      <c r="AF101" s="22"/>
      <c r="AG101" s="28"/>
      <c r="AH101" s="29"/>
      <c r="AI101" s="28"/>
      <c r="AJ101" s="30"/>
      <c r="AK101" s="42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</row>
    <row r="102" spans="1:84" hidden="1" x14ac:dyDescent="0.35">
      <c r="A102" s="11"/>
      <c r="B102" s="38" t="s">
        <v>1285</v>
      </c>
      <c r="C102" s="38" t="s">
        <v>14</v>
      </c>
      <c r="D102" s="39" t="s">
        <v>1286</v>
      </c>
      <c r="E102" s="39" t="s">
        <v>1287</v>
      </c>
      <c r="F102" s="38">
        <v>14</v>
      </c>
      <c r="G102" s="38" t="s">
        <v>212</v>
      </c>
      <c r="H102" s="2"/>
      <c r="I102" s="39" t="s">
        <v>1694</v>
      </c>
      <c r="J102" s="38"/>
      <c r="K102" s="38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4" t="str">
        <f>IF(COUNTA(L102:U102)=0,"",AVERAGE(Tableau1[[#This Row],[TOUX]:[MOB. CHEVILLE GAUCHE]]))</f>
        <v/>
      </c>
      <c r="W102" s="7"/>
      <c r="X102" s="7"/>
      <c r="Y102" s="7"/>
      <c r="Z102" s="7"/>
      <c r="AA102" s="7"/>
      <c r="AB102" s="10"/>
      <c r="AC102" s="74" t="str">
        <f>IF(COUNTA(X102:AB102)=0,"",AVERAGE(Tableau1[[#This Row],[STABILITE TRONC-BASSIN]:[FORCE DE TRACTION VERT.]]))</f>
        <v/>
      </c>
      <c r="AD102" s="7"/>
      <c r="AE102" s="23" t="str">
        <f t="shared" si="1"/>
        <v/>
      </c>
      <c r="AF102" s="22"/>
      <c r="AG102" s="28"/>
      <c r="AH102" s="29"/>
      <c r="AI102" s="28"/>
      <c r="AJ102" s="30"/>
      <c r="AK102" s="42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</row>
    <row r="103" spans="1:84" x14ac:dyDescent="0.35">
      <c r="A103" s="11"/>
      <c r="B103" s="38" t="s">
        <v>1288</v>
      </c>
      <c r="C103" s="38" t="s">
        <v>14</v>
      </c>
      <c r="D103" s="39" t="s">
        <v>1289</v>
      </c>
      <c r="E103" s="39" t="s">
        <v>1290</v>
      </c>
      <c r="F103" s="38">
        <v>14</v>
      </c>
      <c r="G103" s="38" t="s">
        <v>80</v>
      </c>
      <c r="H103" s="2"/>
      <c r="I103" s="39" t="s">
        <v>162</v>
      </c>
      <c r="J103" s="38"/>
      <c r="K103" s="38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4" t="str">
        <f>IF(COUNTA(L103:U103)=0,"",AVERAGE(Tableau1[[#This Row],[TOUX]:[MOB. CHEVILLE GAUCHE]]))</f>
        <v/>
      </c>
      <c r="W103" s="7"/>
      <c r="X103" s="7"/>
      <c r="Y103" s="7"/>
      <c r="Z103" s="7"/>
      <c r="AA103" s="7"/>
      <c r="AB103" s="10"/>
      <c r="AC103" s="74" t="str">
        <f>IF(COUNTA(X103:AB103)=0,"",AVERAGE(Tableau1[[#This Row],[STABILITE TRONC-BASSIN]:[FORCE DE TRACTION VERT.]]))</f>
        <v/>
      </c>
      <c r="AD103" s="7"/>
      <c r="AE103" s="23" t="str">
        <f t="shared" si="1"/>
        <v/>
      </c>
      <c r="AF103" s="22"/>
      <c r="AG103" s="28"/>
      <c r="AH103" s="29"/>
      <c r="AI103" s="28"/>
      <c r="AJ103" s="30"/>
      <c r="AK103" s="42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</row>
    <row r="104" spans="1:84" x14ac:dyDescent="0.35">
      <c r="A104" s="11"/>
      <c r="B104" s="38" t="s">
        <v>481</v>
      </c>
      <c r="C104" s="38" t="s">
        <v>14</v>
      </c>
      <c r="D104" s="39" t="s">
        <v>480</v>
      </c>
      <c r="E104" s="39" t="s">
        <v>45</v>
      </c>
      <c r="F104" s="38">
        <v>14</v>
      </c>
      <c r="G104" s="38" t="s">
        <v>80</v>
      </c>
      <c r="H104" s="2"/>
      <c r="I104" s="39" t="s">
        <v>162</v>
      </c>
      <c r="J104" s="38"/>
      <c r="K104" s="38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4" t="str">
        <f>IF(COUNTA(L104:U104)=0,"",AVERAGE(Tableau1[[#This Row],[TOUX]:[MOB. CHEVILLE GAUCHE]]))</f>
        <v/>
      </c>
      <c r="W104" s="7"/>
      <c r="X104" s="7"/>
      <c r="Y104" s="7"/>
      <c r="Z104" s="7"/>
      <c r="AA104" s="7"/>
      <c r="AB104" s="10"/>
      <c r="AC104" s="74" t="str">
        <f>IF(COUNTA(X104:AB104)=0,"",AVERAGE(Tableau1[[#This Row],[STABILITE TRONC-BASSIN]:[FORCE DE TRACTION VERT.]]))</f>
        <v/>
      </c>
      <c r="AD104" s="7"/>
      <c r="AE104" s="23" t="str">
        <f t="shared" si="1"/>
        <v/>
      </c>
      <c r="AF104" s="22"/>
      <c r="AG104" s="28"/>
      <c r="AH104" s="48"/>
      <c r="AI104" s="28"/>
      <c r="AJ104" s="30"/>
      <c r="AK104" s="42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</row>
    <row r="105" spans="1:84" x14ac:dyDescent="0.35">
      <c r="A105" s="11"/>
      <c r="B105" s="38" t="s">
        <v>615</v>
      </c>
      <c r="C105" s="38" t="s">
        <v>14</v>
      </c>
      <c r="D105" s="39" t="s">
        <v>616</v>
      </c>
      <c r="E105" s="39" t="s">
        <v>617</v>
      </c>
      <c r="F105" s="38">
        <v>14</v>
      </c>
      <c r="G105" s="38" t="s">
        <v>24</v>
      </c>
      <c r="H105" s="2"/>
      <c r="I105" s="39" t="s">
        <v>162</v>
      </c>
      <c r="J105" s="38"/>
      <c r="K105" s="38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4" t="str">
        <f>IF(COUNTA(L105:U105)=0,"",AVERAGE(Tableau1[[#This Row],[TOUX]:[MOB. CHEVILLE GAUCHE]]))</f>
        <v/>
      </c>
      <c r="W105" s="7"/>
      <c r="X105" s="7"/>
      <c r="Y105" s="7"/>
      <c r="Z105" s="7"/>
      <c r="AA105" s="7"/>
      <c r="AB105" s="10"/>
      <c r="AC105" s="74" t="str">
        <f>IF(COUNTA(X105:AB105)=0,"",AVERAGE(Tableau1[[#This Row],[STABILITE TRONC-BASSIN]:[FORCE DE TRACTION VERT.]]))</f>
        <v/>
      </c>
      <c r="AD105" s="7"/>
      <c r="AE105" s="23" t="str">
        <f t="shared" si="1"/>
        <v/>
      </c>
      <c r="AF105" s="22"/>
      <c r="AG105" s="28"/>
      <c r="AH105" s="48"/>
      <c r="AI105" s="28"/>
      <c r="AJ105" s="30"/>
      <c r="AK105" s="42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</row>
    <row r="106" spans="1:84" x14ac:dyDescent="0.35">
      <c r="A106" s="11"/>
      <c r="B106" s="38" t="s">
        <v>731</v>
      </c>
      <c r="C106" s="38" t="s">
        <v>14</v>
      </c>
      <c r="D106" s="39" t="s">
        <v>732</v>
      </c>
      <c r="E106" s="39" t="s">
        <v>733</v>
      </c>
      <c r="F106" s="38">
        <v>14</v>
      </c>
      <c r="G106" s="38" t="s">
        <v>17</v>
      </c>
      <c r="H106" s="2"/>
      <c r="I106" s="39" t="s">
        <v>162</v>
      </c>
      <c r="J106" s="38"/>
      <c r="K106" s="38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4" t="str">
        <f>IF(COUNTA(L106:U106)=0,"",AVERAGE(Tableau1[[#This Row],[TOUX]:[MOB. CHEVILLE GAUCHE]]))</f>
        <v/>
      </c>
      <c r="W106" s="7"/>
      <c r="X106" s="7"/>
      <c r="Y106" s="7"/>
      <c r="Z106" s="7"/>
      <c r="AA106" s="7"/>
      <c r="AB106" s="10"/>
      <c r="AC106" s="74" t="str">
        <f>IF(COUNTA(X106:AB106)=0,"",AVERAGE(Tableau1[[#This Row],[STABILITE TRONC-BASSIN]:[FORCE DE TRACTION VERT.]]))</f>
        <v/>
      </c>
      <c r="AD106" s="7"/>
      <c r="AE106" s="23" t="str">
        <f t="shared" si="1"/>
        <v/>
      </c>
      <c r="AF106" s="22"/>
      <c r="AG106" s="28"/>
      <c r="AH106" s="48"/>
      <c r="AI106" s="28"/>
      <c r="AJ106" s="30"/>
      <c r="AK106" s="42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</row>
    <row r="107" spans="1:84" x14ac:dyDescent="0.35">
      <c r="A107" s="11"/>
      <c r="B107" s="38" t="s">
        <v>741</v>
      </c>
      <c r="C107" s="38" t="s">
        <v>14</v>
      </c>
      <c r="D107" s="39" t="s">
        <v>742</v>
      </c>
      <c r="E107" s="39" t="s">
        <v>65</v>
      </c>
      <c r="F107" s="38">
        <v>14</v>
      </c>
      <c r="G107" s="38" t="s">
        <v>112</v>
      </c>
      <c r="H107" s="2"/>
      <c r="I107" s="39" t="s">
        <v>162</v>
      </c>
      <c r="J107" s="38"/>
      <c r="K107" s="38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4" t="str">
        <f>IF(COUNTA(L107:U107)=0,"",AVERAGE(Tableau1[[#This Row],[TOUX]:[MOB. CHEVILLE GAUCHE]]))</f>
        <v/>
      </c>
      <c r="W107" s="7"/>
      <c r="X107" s="7"/>
      <c r="Y107" s="7"/>
      <c r="Z107" s="7"/>
      <c r="AA107" s="7"/>
      <c r="AB107" s="10"/>
      <c r="AC107" s="74" t="str">
        <f>IF(COUNTA(X107:AB107)=0,"",AVERAGE(Tableau1[[#This Row],[STABILITE TRONC-BASSIN]:[FORCE DE TRACTION VERT.]]))</f>
        <v/>
      </c>
      <c r="AD107" s="7"/>
      <c r="AE107" s="23" t="str">
        <f t="shared" si="1"/>
        <v/>
      </c>
      <c r="AF107" s="22"/>
      <c r="AG107" s="28"/>
      <c r="AH107" s="48"/>
      <c r="AI107" s="28"/>
      <c r="AJ107" s="30"/>
      <c r="AK107" s="42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</row>
    <row r="108" spans="1:84" x14ac:dyDescent="0.35">
      <c r="A108" s="11"/>
      <c r="B108" s="38" t="s">
        <v>907</v>
      </c>
      <c r="C108" s="38" t="s">
        <v>14</v>
      </c>
      <c r="D108" s="39" t="s">
        <v>908</v>
      </c>
      <c r="E108" s="39" t="s">
        <v>271</v>
      </c>
      <c r="F108" s="38">
        <v>14</v>
      </c>
      <c r="G108" s="38" t="s">
        <v>24</v>
      </c>
      <c r="H108" s="2"/>
      <c r="I108" s="39" t="s">
        <v>162</v>
      </c>
      <c r="J108" s="38"/>
      <c r="K108" s="38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4" t="str">
        <f>IF(COUNTA(L108:U108)=0,"",AVERAGE(Tableau1[[#This Row],[TOUX]:[MOB. CHEVILLE GAUCHE]]))</f>
        <v/>
      </c>
      <c r="W108" s="7"/>
      <c r="X108" s="7"/>
      <c r="Y108" s="7"/>
      <c r="Z108" s="7"/>
      <c r="AA108" s="7"/>
      <c r="AB108" s="10"/>
      <c r="AC108" s="74" t="str">
        <f>IF(COUNTA(X108:AB108)=0,"",AVERAGE(Tableau1[[#This Row],[STABILITE TRONC-BASSIN]:[FORCE DE TRACTION VERT.]]))</f>
        <v/>
      </c>
      <c r="AD108" s="7"/>
      <c r="AE108" s="23" t="str">
        <f t="shared" si="1"/>
        <v/>
      </c>
      <c r="AF108" s="22"/>
      <c r="AG108" s="28"/>
      <c r="AH108" s="48"/>
      <c r="AI108" s="28"/>
      <c r="AJ108" s="30"/>
      <c r="AK108" s="42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</row>
    <row r="109" spans="1:84" x14ac:dyDescent="0.35">
      <c r="A109" s="11"/>
      <c r="B109" s="38" t="s">
        <v>1324</v>
      </c>
      <c r="C109" s="38" t="s">
        <v>14</v>
      </c>
      <c r="D109" s="39" t="s">
        <v>1325</v>
      </c>
      <c r="E109" s="39" t="s">
        <v>568</v>
      </c>
      <c r="F109" s="38">
        <v>14</v>
      </c>
      <c r="G109" s="38" t="s">
        <v>24</v>
      </c>
      <c r="H109" s="2"/>
      <c r="I109" s="39" t="s">
        <v>162</v>
      </c>
      <c r="J109" s="38"/>
      <c r="K109" s="38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4" t="str">
        <f>IF(COUNTA(L109:U109)=0,"",AVERAGE(Tableau1[[#This Row],[TOUX]:[MOB. CHEVILLE GAUCHE]]))</f>
        <v/>
      </c>
      <c r="W109" s="7"/>
      <c r="X109" s="7"/>
      <c r="Y109" s="7"/>
      <c r="Z109" s="7"/>
      <c r="AA109" s="7"/>
      <c r="AB109" s="10"/>
      <c r="AC109" s="74" t="str">
        <f>IF(COUNTA(X109:AB109)=0,"",AVERAGE(Tableau1[[#This Row],[STABILITE TRONC-BASSIN]:[FORCE DE TRACTION VERT.]]))</f>
        <v/>
      </c>
      <c r="AD109" s="7"/>
      <c r="AE109" s="23" t="str">
        <f t="shared" si="1"/>
        <v/>
      </c>
      <c r="AF109" s="22"/>
      <c r="AG109" s="28"/>
      <c r="AH109" s="48"/>
      <c r="AI109" s="28"/>
      <c r="AJ109" s="30"/>
      <c r="AK109" s="42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</row>
    <row r="110" spans="1:84" x14ac:dyDescent="0.35">
      <c r="A110" s="11"/>
      <c r="B110" s="38" t="s">
        <v>1108</v>
      </c>
      <c r="C110" s="38" t="s">
        <v>8</v>
      </c>
      <c r="D110" s="39" t="s">
        <v>1109</v>
      </c>
      <c r="E110" s="39" t="s">
        <v>1110</v>
      </c>
      <c r="F110" s="38">
        <v>14</v>
      </c>
      <c r="G110" s="38" t="s">
        <v>17</v>
      </c>
      <c r="H110" s="2"/>
      <c r="I110" s="39" t="s">
        <v>162</v>
      </c>
      <c r="J110" s="38"/>
      <c r="K110" s="38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4" t="str">
        <f>IF(COUNTA(L110:U110)=0,"",AVERAGE(Tableau1[[#This Row],[TOUX]:[MOB. CHEVILLE GAUCHE]]))</f>
        <v/>
      </c>
      <c r="W110" s="7"/>
      <c r="X110" s="7"/>
      <c r="Y110" s="7"/>
      <c r="Z110" s="7"/>
      <c r="AA110" s="7"/>
      <c r="AB110" s="10"/>
      <c r="AC110" s="74" t="str">
        <f>IF(COUNTA(X110:AB110)=0,"",AVERAGE(Tableau1[[#This Row],[STABILITE TRONC-BASSIN]:[FORCE DE TRACTION VERT.]]))</f>
        <v/>
      </c>
      <c r="AD110" s="7"/>
      <c r="AE110" s="23" t="str">
        <f t="shared" si="1"/>
        <v/>
      </c>
      <c r="AF110" s="22"/>
      <c r="AG110" s="28"/>
      <c r="AH110" s="29"/>
      <c r="AI110" s="28"/>
      <c r="AJ110" s="30"/>
      <c r="AK110" s="42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</row>
    <row r="111" spans="1:84" x14ac:dyDescent="0.35">
      <c r="A111" s="11"/>
      <c r="B111" s="38" t="s">
        <v>1185</v>
      </c>
      <c r="C111" s="38" t="s">
        <v>14</v>
      </c>
      <c r="D111" s="39" t="s">
        <v>1186</v>
      </c>
      <c r="E111" s="39" t="s">
        <v>65</v>
      </c>
      <c r="F111" s="38">
        <v>14</v>
      </c>
      <c r="G111" s="38" t="s">
        <v>17</v>
      </c>
      <c r="H111" s="2"/>
      <c r="I111" s="39" t="s">
        <v>162</v>
      </c>
      <c r="J111" s="38"/>
      <c r="K111" s="38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4" t="str">
        <f>IF(COUNTA(L111:U111)=0,"",AVERAGE(Tableau1[[#This Row],[TOUX]:[MOB. CHEVILLE GAUCHE]]))</f>
        <v/>
      </c>
      <c r="W111" s="7"/>
      <c r="X111" s="7"/>
      <c r="Y111" s="7"/>
      <c r="Z111" s="7"/>
      <c r="AA111" s="7"/>
      <c r="AB111" s="10"/>
      <c r="AC111" s="74" t="str">
        <f>IF(COUNTA(X111:AB111)=0,"",AVERAGE(Tableau1[[#This Row],[STABILITE TRONC-BASSIN]:[FORCE DE TRACTION VERT.]]))</f>
        <v/>
      </c>
      <c r="AD111" s="7"/>
      <c r="AE111" s="23" t="str">
        <f t="shared" si="1"/>
        <v/>
      </c>
      <c r="AF111" s="22"/>
      <c r="AG111" s="28"/>
      <c r="AH111" s="29"/>
      <c r="AI111" s="28"/>
      <c r="AJ111" s="30"/>
      <c r="AK111" s="42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</row>
    <row r="112" spans="1:84" hidden="1" x14ac:dyDescent="0.35">
      <c r="A112" s="11"/>
      <c r="B112" s="38" t="s">
        <v>124</v>
      </c>
      <c r="C112" s="38" t="s">
        <v>8</v>
      </c>
      <c r="D112" s="39" t="s">
        <v>118</v>
      </c>
      <c r="E112" s="39" t="s">
        <v>125</v>
      </c>
      <c r="F112" s="38">
        <v>14</v>
      </c>
      <c r="G112" s="38" t="s">
        <v>24</v>
      </c>
      <c r="H112" s="2"/>
      <c r="I112" s="39" t="s">
        <v>113</v>
      </c>
      <c r="J112" s="38"/>
      <c r="K112" s="38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4" t="str">
        <f>IF(COUNTA(L112:U112)=0,"",AVERAGE(Tableau1[[#This Row],[TOUX]:[MOB. CHEVILLE GAUCHE]]))</f>
        <v/>
      </c>
      <c r="W112" s="7"/>
      <c r="X112" s="7"/>
      <c r="Y112" s="7"/>
      <c r="Z112" s="7"/>
      <c r="AA112" s="7"/>
      <c r="AB112" s="10"/>
      <c r="AC112" s="74" t="str">
        <f>IF(COUNTA(X112:AB112)=0,"",AVERAGE(Tableau1[[#This Row],[STABILITE TRONC-BASSIN]:[FORCE DE TRACTION VERT.]]))</f>
        <v/>
      </c>
      <c r="AD112" s="7"/>
      <c r="AE112" s="23" t="str">
        <f t="shared" si="1"/>
        <v/>
      </c>
      <c r="AF112" s="22"/>
      <c r="AG112" s="28"/>
      <c r="AH112" s="29"/>
      <c r="AI112" s="28"/>
      <c r="AJ112" s="30"/>
      <c r="AK112" s="42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</row>
    <row r="113" spans="1:84" hidden="1" x14ac:dyDescent="0.35">
      <c r="A113" s="11"/>
      <c r="B113" s="38" t="s">
        <v>305</v>
      </c>
      <c r="C113" s="38" t="s">
        <v>14</v>
      </c>
      <c r="D113" s="39" t="s">
        <v>306</v>
      </c>
      <c r="E113" s="39" t="s">
        <v>154</v>
      </c>
      <c r="F113" s="38">
        <v>14</v>
      </c>
      <c r="G113" s="38" t="s">
        <v>33</v>
      </c>
      <c r="H113" s="2"/>
      <c r="I113" s="39" t="s">
        <v>46</v>
      </c>
      <c r="J113" s="38"/>
      <c r="K113" s="38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4" t="str">
        <f>IF(COUNTA(L113:U113)=0,"",AVERAGE(Tableau1[[#This Row],[TOUX]:[MOB. CHEVILLE GAUCHE]]))</f>
        <v/>
      </c>
      <c r="W113" s="7"/>
      <c r="X113" s="7"/>
      <c r="Y113" s="7"/>
      <c r="Z113" s="7"/>
      <c r="AA113" s="7"/>
      <c r="AB113" s="10"/>
      <c r="AC113" s="74" t="str">
        <f>IF(COUNTA(X113:AB113)=0,"",AVERAGE(Tableau1[[#This Row],[STABILITE TRONC-BASSIN]:[FORCE DE TRACTION VERT.]]))</f>
        <v/>
      </c>
      <c r="AD113" s="7"/>
      <c r="AE113" s="23" t="str">
        <f t="shared" si="1"/>
        <v/>
      </c>
      <c r="AF113" s="22"/>
      <c r="AG113" s="28"/>
      <c r="AH113" s="29"/>
      <c r="AI113" s="28"/>
      <c r="AJ113" s="30"/>
      <c r="AK113" s="42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</row>
    <row r="114" spans="1:84" hidden="1" x14ac:dyDescent="0.35">
      <c r="A114" s="11"/>
      <c r="B114" s="38" t="s">
        <v>406</v>
      </c>
      <c r="C114" s="38" t="s">
        <v>14</v>
      </c>
      <c r="D114" s="39" t="s">
        <v>407</v>
      </c>
      <c r="E114" s="39" t="s">
        <v>243</v>
      </c>
      <c r="F114" s="38">
        <v>14</v>
      </c>
      <c r="G114" s="38" t="s">
        <v>112</v>
      </c>
      <c r="H114" s="2"/>
      <c r="I114" s="39" t="s">
        <v>46</v>
      </c>
      <c r="J114" s="38"/>
      <c r="K114" s="38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4" t="str">
        <f>IF(COUNTA(L114:U114)=0,"",AVERAGE(Tableau1[[#This Row],[TOUX]:[MOB. CHEVILLE GAUCHE]]))</f>
        <v/>
      </c>
      <c r="W114" s="7"/>
      <c r="X114" s="7"/>
      <c r="Y114" s="7"/>
      <c r="Z114" s="7"/>
      <c r="AA114" s="7"/>
      <c r="AB114" s="10"/>
      <c r="AC114" s="74" t="str">
        <f>IF(COUNTA(X114:AB114)=0,"",AVERAGE(Tableau1[[#This Row],[STABILITE TRONC-BASSIN]:[FORCE DE TRACTION VERT.]]))</f>
        <v/>
      </c>
      <c r="AD114" s="7"/>
      <c r="AE114" s="23" t="str">
        <f t="shared" si="1"/>
        <v/>
      </c>
      <c r="AF114" s="22"/>
      <c r="AG114" s="28"/>
      <c r="AH114" s="48"/>
      <c r="AI114" s="28"/>
      <c r="AJ114" s="30"/>
      <c r="AK114" s="42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</row>
    <row r="115" spans="1:84" hidden="1" x14ac:dyDescent="0.35">
      <c r="A115" s="11"/>
      <c r="B115" s="38" t="s">
        <v>498</v>
      </c>
      <c r="C115" s="38" t="s">
        <v>14</v>
      </c>
      <c r="D115" s="39" t="s">
        <v>499</v>
      </c>
      <c r="E115" s="39" t="s">
        <v>500</v>
      </c>
      <c r="F115" s="38">
        <v>14</v>
      </c>
      <c r="G115" s="38" t="s">
        <v>112</v>
      </c>
      <c r="H115" s="2"/>
      <c r="I115" s="39" t="s">
        <v>46</v>
      </c>
      <c r="J115" s="38"/>
      <c r="K115" s="38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4" t="str">
        <f>IF(COUNTA(L115:U115)=0,"",AVERAGE(Tableau1[[#This Row],[TOUX]:[MOB. CHEVILLE GAUCHE]]))</f>
        <v/>
      </c>
      <c r="W115" s="7"/>
      <c r="X115" s="7"/>
      <c r="Y115" s="7"/>
      <c r="Z115" s="7"/>
      <c r="AA115" s="7"/>
      <c r="AB115" s="10"/>
      <c r="AC115" s="74" t="str">
        <f>IF(COUNTA(X115:AB115)=0,"",AVERAGE(Tableau1[[#This Row],[STABILITE TRONC-BASSIN]:[FORCE DE TRACTION VERT.]]))</f>
        <v/>
      </c>
      <c r="AD115" s="7"/>
      <c r="AE115" s="23" t="str">
        <f t="shared" si="1"/>
        <v/>
      </c>
      <c r="AF115" s="22"/>
      <c r="AG115" s="28"/>
      <c r="AH115" s="48"/>
      <c r="AI115" s="28"/>
      <c r="AJ115" s="30"/>
      <c r="AK115" s="42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</row>
    <row r="116" spans="1:84" hidden="1" x14ac:dyDescent="0.35">
      <c r="A116" s="11"/>
      <c r="B116" s="38" t="s">
        <v>1365</v>
      </c>
      <c r="C116" s="38" t="s">
        <v>14</v>
      </c>
      <c r="D116" s="39" t="s">
        <v>1366</v>
      </c>
      <c r="E116" s="39" t="s">
        <v>167</v>
      </c>
      <c r="F116" s="38">
        <v>14</v>
      </c>
      <c r="G116" s="38" t="s">
        <v>33</v>
      </c>
      <c r="H116" s="2"/>
      <c r="I116" s="39" t="s">
        <v>46</v>
      </c>
      <c r="J116" s="38"/>
      <c r="K116" s="38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4" t="str">
        <f>IF(COUNTA(L116:U116)=0,"",AVERAGE(Tableau1[[#This Row],[TOUX]:[MOB. CHEVILLE GAUCHE]]))</f>
        <v/>
      </c>
      <c r="W116" s="7"/>
      <c r="X116" s="7"/>
      <c r="Y116" s="7"/>
      <c r="Z116" s="7"/>
      <c r="AA116" s="7"/>
      <c r="AB116" s="10"/>
      <c r="AC116" s="74" t="str">
        <f>IF(COUNTA(X116:AB116)=0,"",AVERAGE(Tableau1[[#This Row],[STABILITE TRONC-BASSIN]:[FORCE DE TRACTION VERT.]]))</f>
        <v/>
      </c>
      <c r="AD116" s="7"/>
      <c r="AE116" s="23" t="str">
        <f t="shared" si="1"/>
        <v/>
      </c>
      <c r="AF116" s="22"/>
      <c r="AG116" s="28"/>
      <c r="AH116" s="48"/>
      <c r="AI116" s="28"/>
      <c r="AJ116" s="30"/>
      <c r="AK116" s="42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</row>
    <row r="117" spans="1:84" hidden="1" x14ac:dyDescent="0.35">
      <c r="A117" s="11"/>
      <c r="B117" s="38" t="s">
        <v>1367</v>
      </c>
      <c r="C117" s="38" t="s">
        <v>8</v>
      </c>
      <c r="D117" s="39" t="s">
        <v>1368</v>
      </c>
      <c r="E117" s="39" t="s">
        <v>975</v>
      </c>
      <c r="F117" s="38">
        <v>14</v>
      </c>
      <c r="G117" s="38" t="s">
        <v>33</v>
      </c>
      <c r="H117" s="2"/>
      <c r="I117" s="39" t="s">
        <v>46</v>
      </c>
      <c r="J117" s="38"/>
      <c r="K117" s="38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4" t="str">
        <f>IF(COUNTA(L117:U117)=0,"",AVERAGE(Tableau1[[#This Row],[TOUX]:[MOB. CHEVILLE GAUCHE]]))</f>
        <v/>
      </c>
      <c r="W117" s="7"/>
      <c r="X117" s="7"/>
      <c r="Y117" s="7"/>
      <c r="Z117" s="7"/>
      <c r="AA117" s="7"/>
      <c r="AB117" s="10"/>
      <c r="AC117" s="74" t="str">
        <f>IF(COUNTA(X117:AB117)=0,"",AVERAGE(Tableau1[[#This Row],[STABILITE TRONC-BASSIN]:[FORCE DE TRACTION VERT.]]))</f>
        <v/>
      </c>
      <c r="AD117" s="7"/>
      <c r="AE117" s="23" t="str">
        <f t="shared" si="1"/>
        <v/>
      </c>
      <c r="AF117" s="22"/>
      <c r="AG117" s="28"/>
      <c r="AH117" s="48"/>
      <c r="AI117" s="28"/>
      <c r="AJ117" s="30"/>
      <c r="AK117" s="42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</row>
    <row r="118" spans="1:84" hidden="1" x14ac:dyDescent="0.35">
      <c r="A118" s="11"/>
      <c r="B118" s="38" t="s">
        <v>1369</v>
      </c>
      <c r="C118" s="38" t="s">
        <v>14</v>
      </c>
      <c r="D118" s="39" t="s">
        <v>1370</v>
      </c>
      <c r="E118" s="39" t="s">
        <v>26</v>
      </c>
      <c r="F118" s="38">
        <v>14</v>
      </c>
      <c r="G118" s="38" t="s">
        <v>33</v>
      </c>
      <c r="H118" s="2"/>
      <c r="I118" s="39" t="s">
        <v>46</v>
      </c>
      <c r="J118" s="38"/>
      <c r="K118" s="38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4" t="str">
        <f>IF(COUNTA(L118:U118)=0,"",AVERAGE(Tableau1[[#This Row],[TOUX]:[MOB. CHEVILLE GAUCHE]]))</f>
        <v/>
      </c>
      <c r="W118" s="7"/>
      <c r="X118" s="7"/>
      <c r="Y118" s="7"/>
      <c r="Z118" s="7"/>
      <c r="AA118" s="7"/>
      <c r="AB118" s="10"/>
      <c r="AC118" s="74" t="str">
        <f>IF(COUNTA(X118:AB118)=0,"",AVERAGE(Tableau1[[#This Row],[STABILITE TRONC-BASSIN]:[FORCE DE TRACTION VERT.]]))</f>
        <v/>
      </c>
      <c r="AD118" s="7"/>
      <c r="AE118" s="23" t="str">
        <f t="shared" si="1"/>
        <v/>
      </c>
      <c r="AF118" s="22"/>
      <c r="AG118" s="28"/>
      <c r="AH118" s="48"/>
      <c r="AI118" s="28"/>
      <c r="AJ118" s="30"/>
      <c r="AK118" s="42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</row>
    <row r="119" spans="1:84" hidden="1" x14ac:dyDescent="0.35">
      <c r="A119" s="11"/>
      <c r="B119" s="38" t="s">
        <v>757</v>
      </c>
      <c r="C119" s="38" t="s">
        <v>8</v>
      </c>
      <c r="D119" s="39" t="s">
        <v>755</v>
      </c>
      <c r="E119" s="39" t="s">
        <v>758</v>
      </c>
      <c r="F119" s="38">
        <v>14</v>
      </c>
      <c r="G119" s="38" t="s">
        <v>24</v>
      </c>
      <c r="H119" s="2"/>
      <c r="I119" s="39" t="s">
        <v>46</v>
      </c>
      <c r="J119" s="38"/>
      <c r="K119" s="38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4" t="str">
        <f>IF(COUNTA(L119:U119)=0,"",AVERAGE(Tableau1[[#This Row],[TOUX]:[MOB. CHEVILLE GAUCHE]]))</f>
        <v/>
      </c>
      <c r="W119" s="7"/>
      <c r="X119" s="7"/>
      <c r="Y119" s="7"/>
      <c r="Z119" s="7"/>
      <c r="AA119" s="7"/>
      <c r="AB119" s="10"/>
      <c r="AC119" s="74" t="str">
        <f>IF(COUNTA(X119:AB119)=0,"",AVERAGE(Tableau1[[#This Row],[STABILITE TRONC-BASSIN]:[FORCE DE TRACTION VERT.]]))</f>
        <v/>
      </c>
      <c r="AD119" s="7"/>
      <c r="AE119" s="23" t="str">
        <f t="shared" si="1"/>
        <v/>
      </c>
      <c r="AF119" s="22"/>
      <c r="AG119" s="28"/>
      <c r="AH119" s="48"/>
      <c r="AI119" s="28"/>
      <c r="AJ119" s="30"/>
      <c r="AK119" s="42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</row>
    <row r="120" spans="1:84" hidden="1" x14ac:dyDescent="0.35">
      <c r="A120" s="11"/>
      <c r="B120" s="38" t="s">
        <v>850</v>
      </c>
      <c r="C120" s="38" t="s">
        <v>8</v>
      </c>
      <c r="D120" s="39" t="s">
        <v>851</v>
      </c>
      <c r="E120" s="39" t="s">
        <v>852</v>
      </c>
      <c r="F120" s="38">
        <v>14</v>
      </c>
      <c r="G120" s="38" t="s">
        <v>33</v>
      </c>
      <c r="H120" s="2"/>
      <c r="I120" s="39" t="s">
        <v>46</v>
      </c>
      <c r="J120" s="38"/>
      <c r="K120" s="38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4" t="str">
        <f>IF(COUNTA(L120:U120)=0,"",AVERAGE(Tableau1[[#This Row],[TOUX]:[MOB. CHEVILLE GAUCHE]]))</f>
        <v/>
      </c>
      <c r="W120" s="7"/>
      <c r="X120" s="7"/>
      <c r="Y120" s="7"/>
      <c r="Z120" s="7"/>
      <c r="AA120" s="7"/>
      <c r="AB120" s="10"/>
      <c r="AC120" s="74" t="str">
        <f>IF(COUNTA(X120:AB120)=0,"",AVERAGE(Tableau1[[#This Row],[STABILITE TRONC-BASSIN]:[FORCE DE TRACTION VERT.]]))</f>
        <v/>
      </c>
      <c r="AD120" s="7"/>
      <c r="AE120" s="23" t="str">
        <f t="shared" si="1"/>
        <v/>
      </c>
      <c r="AF120" s="22"/>
      <c r="AG120" s="28"/>
      <c r="AH120" s="29"/>
      <c r="AI120" s="28"/>
      <c r="AJ120" s="30"/>
      <c r="AK120" s="42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</row>
    <row r="121" spans="1:84" hidden="1" x14ac:dyDescent="0.35">
      <c r="A121" s="11"/>
      <c r="B121" s="38" t="s">
        <v>238</v>
      </c>
      <c r="C121" s="38" t="s">
        <v>14</v>
      </c>
      <c r="D121" s="39" t="s">
        <v>239</v>
      </c>
      <c r="E121" s="39" t="s">
        <v>240</v>
      </c>
      <c r="F121" s="38">
        <v>14</v>
      </c>
      <c r="G121" s="38" t="s">
        <v>80</v>
      </c>
      <c r="H121" s="2"/>
      <c r="I121" s="39" t="s">
        <v>1696</v>
      </c>
      <c r="J121" s="38"/>
      <c r="K121" s="38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4" t="str">
        <f>IF(COUNTA(L121:U121)=0,"",AVERAGE(Tableau1[[#This Row],[TOUX]:[MOB. CHEVILLE GAUCHE]]))</f>
        <v/>
      </c>
      <c r="W121" s="7"/>
      <c r="X121" s="7"/>
      <c r="Y121" s="7"/>
      <c r="Z121" s="7"/>
      <c r="AA121" s="7"/>
      <c r="AB121" s="10"/>
      <c r="AC121" s="74" t="str">
        <f>IF(COUNTA(X121:AB121)=0,"",AVERAGE(Tableau1[[#This Row],[STABILITE TRONC-BASSIN]:[FORCE DE TRACTION VERT.]]))</f>
        <v/>
      </c>
      <c r="AD121" s="7"/>
      <c r="AE121" s="23" t="str">
        <f t="shared" si="1"/>
        <v/>
      </c>
      <c r="AF121" s="22"/>
      <c r="AG121" s="28"/>
      <c r="AH121" s="48"/>
      <c r="AI121" s="28"/>
      <c r="AJ121" s="30"/>
      <c r="AK121" s="42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</row>
    <row r="122" spans="1:84" hidden="1" x14ac:dyDescent="0.35">
      <c r="A122" s="11"/>
      <c r="B122" s="38" t="s">
        <v>1409</v>
      </c>
      <c r="C122" s="38" t="s">
        <v>8</v>
      </c>
      <c r="D122" s="39" t="s">
        <v>1410</v>
      </c>
      <c r="E122" s="39" t="s">
        <v>1411</v>
      </c>
      <c r="F122" s="38">
        <v>14</v>
      </c>
      <c r="G122" s="38" t="s">
        <v>112</v>
      </c>
      <c r="H122" s="2"/>
      <c r="I122" s="39" t="s">
        <v>193</v>
      </c>
      <c r="J122" s="38"/>
      <c r="K122" s="38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4" t="str">
        <f>IF(COUNTA(L122:U122)=0,"",AVERAGE(Tableau1[[#This Row],[TOUX]:[MOB. CHEVILLE GAUCHE]]))</f>
        <v/>
      </c>
      <c r="W122" s="7"/>
      <c r="X122" s="7"/>
      <c r="Y122" s="7"/>
      <c r="Z122" s="7"/>
      <c r="AA122" s="7"/>
      <c r="AB122" s="10"/>
      <c r="AC122" s="74" t="str">
        <f>IF(COUNTA(X122:AB122)=0,"",AVERAGE(Tableau1[[#This Row],[STABILITE TRONC-BASSIN]:[FORCE DE TRACTION VERT.]]))</f>
        <v/>
      </c>
      <c r="AD122" s="7"/>
      <c r="AE122" s="23" t="str">
        <f t="shared" si="1"/>
        <v/>
      </c>
      <c r="AF122" s="22"/>
      <c r="AG122" s="28"/>
      <c r="AH122" s="29"/>
      <c r="AI122" s="28"/>
      <c r="AJ122" s="30"/>
      <c r="AK122" s="42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</row>
    <row r="123" spans="1:84" hidden="1" x14ac:dyDescent="0.35">
      <c r="A123" s="11"/>
      <c r="B123" s="38" t="s">
        <v>1414</v>
      </c>
      <c r="C123" s="38" t="s">
        <v>8</v>
      </c>
      <c r="D123" s="39" t="s">
        <v>1415</v>
      </c>
      <c r="E123" s="39" t="s">
        <v>1416</v>
      </c>
      <c r="F123" s="38">
        <v>14</v>
      </c>
      <c r="G123" s="38" t="s">
        <v>112</v>
      </c>
      <c r="H123" s="2"/>
      <c r="I123" s="39" t="s">
        <v>193</v>
      </c>
      <c r="J123" s="38"/>
      <c r="K123" s="38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4" t="str">
        <f>IF(COUNTA(L123:U123)=0,"",AVERAGE(Tableau1[[#This Row],[TOUX]:[MOB. CHEVILLE GAUCHE]]))</f>
        <v/>
      </c>
      <c r="W123" s="7"/>
      <c r="X123" s="7"/>
      <c r="Y123" s="7"/>
      <c r="Z123" s="7"/>
      <c r="AA123" s="7"/>
      <c r="AB123" s="10"/>
      <c r="AC123" s="74" t="str">
        <f>IF(COUNTA(X123:AB123)=0,"",AVERAGE(Tableau1[[#This Row],[STABILITE TRONC-BASSIN]:[FORCE DE TRACTION VERT.]]))</f>
        <v/>
      </c>
      <c r="AD123" s="7"/>
      <c r="AE123" s="23" t="str">
        <f t="shared" si="1"/>
        <v/>
      </c>
      <c r="AF123" s="22"/>
      <c r="AG123" s="28"/>
      <c r="AH123" s="29"/>
      <c r="AI123" s="28"/>
      <c r="AJ123" s="30"/>
      <c r="AK123" s="42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</row>
    <row r="124" spans="1:84" hidden="1" x14ac:dyDescent="0.35">
      <c r="A124" s="11"/>
      <c r="B124" s="38" t="s">
        <v>1433</v>
      </c>
      <c r="C124" s="38" t="s">
        <v>14</v>
      </c>
      <c r="D124" s="39" t="s">
        <v>1434</v>
      </c>
      <c r="E124" s="39" t="s">
        <v>1080</v>
      </c>
      <c r="F124" s="38">
        <v>14</v>
      </c>
      <c r="G124" s="38" t="s">
        <v>30</v>
      </c>
      <c r="H124" s="2"/>
      <c r="I124" s="39" t="s">
        <v>120</v>
      </c>
      <c r="J124" s="38"/>
      <c r="K124" s="38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4" t="str">
        <f>IF(COUNTA(L124:U124)=0,"",AVERAGE(Tableau1[[#This Row],[TOUX]:[MOB. CHEVILLE GAUCHE]]))</f>
        <v/>
      </c>
      <c r="W124" s="7"/>
      <c r="X124" s="7"/>
      <c r="Y124" s="7"/>
      <c r="Z124" s="7"/>
      <c r="AA124" s="7"/>
      <c r="AB124" s="10"/>
      <c r="AC124" s="74" t="str">
        <f>IF(COUNTA(X124:AB124)=0,"",AVERAGE(Tableau1[[#This Row],[STABILITE TRONC-BASSIN]:[FORCE DE TRACTION VERT.]]))</f>
        <v/>
      </c>
      <c r="AD124" s="7"/>
      <c r="AE124" s="23" t="str">
        <f t="shared" si="1"/>
        <v/>
      </c>
      <c r="AF124" s="22"/>
      <c r="AG124" s="28"/>
      <c r="AH124" s="48"/>
      <c r="AI124" s="28"/>
      <c r="AJ124" s="30"/>
      <c r="AK124" s="42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</row>
    <row r="125" spans="1:84" hidden="1" x14ac:dyDescent="0.35">
      <c r="A125" s="11"/>
      <c r="B125" s="38" t="s">
        <v>1058</v>
      </c>
      <c r="C125" s="38" t="s">
        <v>14</v>
      </c>
      <c r="D125" s="39" t="s">
        <v>1059</v>
      </c>
      <c r="E125" s="39" t="s">
        <v>94</v>
      </c>
      <c r="F125" s="38">
        <v>14</v>
      </c>
      <c r="G125" s="38" t="s">
        <v>24</v>
      </c>
      <c r="H125" s="2"/>
      <c r="I125" s="39" t="s">
        <v>120</v>
      </c>
      <c r="J125" s="38"/>
      <c r="K125" s="38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4" t="str">
        <f>IF(COUNTA(L125:U125)=0,"",AVERAGE(Tableau1[[#This Row],[TOUX]:[MOB. CHEVILLE GAUCHE]]))</f>
        <v/>
      </c>
      <c r="W125" s="7"/>
      <c r="X125" s="7"/>
      <c r="Y125" s="7"/>
      <c r="Z125" s="7"/>
      <c r="AA125" s="7"/>
      <c r="AB125" s="10"/>
      <c r="AC125" s="74" t="str">
        <f>IF(COUNTA(X125:AB125)=0,"",AVERAGE(Tableau1[[#This Row],[STABILITE TRONC-BASSIN]:[FORCE DE TRACTION VERT.]]))</f>
        <v/>
      </c>
      <c r="AD125" s="7"/>
      <c r="AE125" s="23" t="str">
        <f t="shared" si="1"/>
        <v/>
      </c>
      <c r="AF125" s="22"/>
      <c r="AG125" s="28"/>
      <c r="AH125" s="29"/>
      <c r="AI125" s="28"/>
      <c r="AJ125" s="30"/>
      <c r="AK125" s="42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</row>
    <row r="126" spans="1:84" hidden="1" x14ac:dyDescent="0.35">
      <c r="A126" s="11"/>
      <c r="B126" s="38" t="s">
        <v>1450</v>
      </c>
      <c r="C126" s="38" t="s">
        <v>14</v>
      </c>
      <c r="D126" s="39" t="s">
        <v>1451</v>
      </c>
      <c r="E126" s="39" t="s">
        <v>1452</v>
      </c>
      <c r="F126" s="38">
        <v>14</v>
      </c>
      <c r="G126" s="38" t="s">
        <v>33</v>
      </c>
      <c r="H126" s="2"/>
      <c r="I126" s="39" t="s">
        <v>34</v>
      </c>
      <c r="J126" s="38"/>
      <c r="K126" s="38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4" t="str">
        <f>IF(COUNTA(L126:U126)=0,"",AVERAGE(Tableau1[[#This Row],[TOUX]:[MOB. CHEVILLE GAUCHE]]))</f>
        <v/>
      </c>
      <c r="W126" s="7"/>
      <c r="X126" s="7"/>
      <c r="Y126" s="7"/>
      <c r="Z126" s="7"/>
      <c r="AA126" s="7"/>
      <c r="AB126" s="10"/>
      <c r="AC126" s="74" t="str">
        <f>IF(COUNTA(X126:AB126)=0,"",AVERAGE(Tableau1[[#This Row],[STABILITE TRONC-BASSIN]:[FORCE DE TRACTION VERT.]]))</f>
        <v/>
      </c>
      <c r="AD126" s="7"/>
      <c r="AE126" s="23" t="str">
        <f t="shared" si="1"/>
        <v/>
      </c>
      <c r="AF126" s="22"/>
      <c r="AG126" s="28"/>
      <c r="AH126" s="48"/>
      <c r="AI126" s="28"/>
      <c r="AJ126" s="30"/>
      <c r="AK126" s="42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</row>
    <row r="127" spans="1:84" hidden="1" x14ac:dyDescent="0.35">
      <c r="A127" s="11"/>
      <c r="B127" s="38" t="s">
        <v>1462</v>
      </c>
      <c r="C127" s="38" t="s">
        <v>14</v>
      </c>
      <c r="D127" s="39" t="s">
        <v>42</v>
      </c>
      <c r="E127" s="39" t="s">
        <v>1463</v>
      </c>
      <c r="F127" s="38">
        <v>14</v>
      </c>
      <c r="G127" s="38" t="s">
        <v>30</v>
      </c>
      <c r="H127" s="2"/>
      <c r="I127" s="39" t="s">
        <v>86</v>
      </c>
      <c r="J127" s="38"/>
      <c r="K127" s="38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4" t="str">
        <f>IF(COUNTA(L127:U127)=0,"",AVERAGE(Tableau1[[#This Row],[TOUX]:[MOB. CHEVILLE GAUCHE]]))</f>
        <v/>
      </c>
      <c r="W127" s="7"/>
      <c r="X127" s="7"/>
      <c r="Y127" s="7"/>
      <c r="Z127" s="7"/>
      <c r="AA127" s="7"/>
      <c r="AB127" s="10"/>
      <c r="AC127" s="74" t="str">
        <f>IF(COUNTA(X127:AB127)=0,"",AVERAGE(Tableau1[[#This Row],[STABILITE TRONC-BASSIN]:[FORCE DE TRACTION VERT.]]))</f>
        <v/>
      </c>
      <c r="AD127" s="7"/>
      <c r="AE127" s="23" t="str">
        <f t="shared" si="1"/>
        <v/>
      </c>
      <c r="AF127" s="22"/>
      <c r="AG127" s="28"/>
      <c r="AH127" s="48"/>
      <c r="AI127" s="28"/>
      <c r="AJ127" s="30"/>
      <c r="AK127" s="42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</row>
    <row r="128" spans="1:84" hidden="1" x14ac:dyDescent="0.35">
      <c r="A128" s="11"/>
      <c r="B128" s="38" t="s">
        <v>396</v>
      </c>
      <c r="C128" s="38" t="s">
        <v>14</v>
      </c>
      <c r="D128" s="39" t="s">
        <v>397</v>
      </c>
      <c r="E128" s="39" t="s">
        <v>398</v>
      </c>
      <c r="F128" s="38">
        <v>14</v>
      </c>
      <c r="G128" s="38" t="s">
        <v>24</v>
      </c>
      <c r="H128" s="2"/>
      <c r="I128" s="39" t="s">
        <v>168</v>
      </c>
      <c r="J128" s="38"/>
      <c r="K128" s="38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4" t="str">
        <f>IF(COUNTA(L128:U128)=0,"",AVERAGE(Tableau1[[#This Row],[TOUX]:[MOB. CHEVILLE GAUCHE]]))</f>
        <v/>
      </c>
      <c r="W128" s="7"/>
      <c r="X128" s="7"/>
      <c r="Y128" s="7"/>
      <c r="Z128" s="7"/>
      <c r="AA128" s="7"/>
      <c r="AB128" s="10"/>
      <c r="AC128" s="74" t="str">
        <f>IF(COUNTA(X128:AB128)=0,"",AVERAGE(Tableau1[[#This Row],[STABILITE TRONC-BASSIN]:[FORCE DE TRACTION VERT.]]))</f>
        <v/>
      </c>
      <c r="AD128" s="7"/>
      <c r="AE128" s="23" t="str">
        <f t="shared" si="1"/>
        <v/>
      </c>
      <c r="AF128" s="22"/>
      <c r="AG128" s="28"/>
      <c r="AH128" s="48"/>
      <c r="AI128" s="28"/>
      <c r="AJ128" s="30"/>
      <c r="AK128" s="42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</row>
    <row r="129" spans="1:84" hidden="1" x14ac:dyDescent="0.35">
      <c r="A129" s="11"/>
      <c r="B129" s="38" t="s">
        <v>121</v>
      </c>
      <c r="C129" s="38" t="s">
        <v>8</v>
      </c>
      <c r="D129" s="39" t="s">
        <v>118</v>
      </c>
      <c r="E129" s="39" t="s">
        <v>122</v>
      </c>
      <c r="F129" s="38">
        <v>14</v>
      </c>
      <c r="G129" s="38" t="s">
        <v>24</v>
      </c>
      <c r="H129" s="2"/>
      <c r="I129" s="39" t="s">
        <v>123</v>
      </c>
      <c r="J129" s="38"/>
      <c r="K129" s="38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4" t="str">
        <f>IF(COUNTA(L129:U129)=0,"",AVERAGE(Tableau1[[#This Row],[TOUX]:[MOB. CHEVILLE GAUCHE]]))</f>
        <v/>
      </c>
      <c r="W129" s="7"/>
      <c r="X129" s="7"/>
      <c r="Y129" s="7"/>
      <c r="Z129" s="7"/>
      <c r="AA129" s="7"/>
      <c r="AB129" s="10"/>
      <c r="AC129" s="74" t="str">
        <f>IF(COUNTA(X129:AB129)=0,"",AVERAGE(Tableau1[[#This Row],[STABILITE TRONC-BASSIN]:[FORCE DE TRACTION VERT.]]))</f>
        <v/>
      </c>
      <c r="AD129" s="7"/>
      <c r="AE129" s="23" t="str">
        <f t="shared" si="1"/>
        <v/>
      </c>
      <c r="AF129" s="22"/>
      <c r="AG129" s="28"/>
      <c r="AH129" s="29"/>
      <c r="AI129" s="28"/>
      <c r="AJ129" s="30"/>
      <c r="AK129" s="42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</row>
    <row r="130" spans="1:84" hidden="1" x14ac:dyDescent="0.35">
      <c r="A130" s="11"/>
      <c r="B130" s="38" t="s">
        <v>1090</v>
      </c>
      <c r="C130" s="38" t="s">
        <v>8</v>
      </c>
      <c r="D130" s="39" t="s">
        <v>1091</v>
      </c>
      <c r="E130" s="39" t="s">
        <v>447</v>
      </c>
      <c r="F130" s="38">
        <v>14</v>
      </c>
      <c r="G130" s="38" t="s">
        <v>24</v>
      </c>
      <c r="H130" s="2"/>
      <c r="I130" s="39" t="s">
        <v>123</v>
      </c>
      <c r="J130" s="38"/>
      <c r="K130" s="38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4" t="str">
        <f>IF(COUNTA(L130:U130)=0,"",AVERAGE(Tableau1[[#This Row],[TOUX]:[MOB. CHEVILLE GAUCHE]]))</f>
        <v/>
      </c>
      <c r="W130" s="7"/>
      <c r="X130" s="7"/>
      <c r="Y130" s="7"/>
      <c r="Z130" s="7"/>
      <c r="AA130" s="7"/>
      <c r="AB130" s="10"/>
      <c r="AC130" s="74" t="str">
        <f>IF(COUNTA(X130:AB130)=0,"",AVERAGE(Tableau1[[#This Row],[STABILITE TRONC-BASSIN]:[FORCE DE TRACTION VERT.]]))</f>
        <v/>
      </c>
      <c r="AD130" s="7"/>
      <c r="AE130" s="23" t="str">
        <f t="shared" si="1"/>
        <v/>
      </c>
      <c r="AF130" s="22"/>
      <c r="AG130" s="28"/>
      <c r="AH130" s="48"/>
      <c r="AI130" s="28"/>
      <c r="AJ130" s="30"/>
      <c r="AK130" s="42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</row>
    <row r="131" spans="1:84" hidden="1" x14ac:dyDescent="0.35">
      <c r="A131" s="11"/>
      <c r="B131" s="38" t="s">
        <v>261</v>
      </c>
      <c r="C131" s="38" t="s">
        <v>8</v>
      </c>
      <c r="D131" s="39" t="s">
        <v>262</v>
      </c>
      <c r="E131" s="39" t="s">
        <v>263</v>
      </c>
      <c r="F131" s="38">
        <v>14</v>
      </c>
      <c r="G131" s="38" t="s">
        <v>24</v>
      </c>
      <c r="H131" s="2"/>
      <c r="I131" s="39" t="s">
        <v>264</v>
      </c>
      <c r="J131" s="38"/>
      <c r="K131" s="38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4" t="str">
        <f>IF(COUNTA(L131:U131)=0,"",AVERAGE(Tableau1[[#This Row],[TOUX]:[MOB. CHEVILLE GAUCHE]]))</f>
        <v/>
      </c>
      <c r="W131" s="7"/>
      <c r="X131" s="7"/>
      <c r="Y131" s="7"/>
      <c r="Z131" s="7"/>
      <c r="AA131" s="7"/>
      <c r="AB131" s="10"/>
      <c r="AC131" s="74" t="str">
        <f>IF(COUNTA(X131:AB131)=0,"",AVERAGE(Tableau1[[#This Row],[STABILITE TRONC-BASSIN]:[FORCE DE TRACTION VERT.]]))</f>
        <v/>
      </c>
      <c r="AD131" s="7"/>
      <c r="AE131" s="23" t="str">
        <f t="shared" si="1"/>
        <v/>
      </c>
      <c r="AF131" s="22"/>
      <c r="AG131" s="28"/>
      <c r="AH131" s="48"/>
      <c r="AI131" s="28"/>
      <c r="AJ131" s="30"/>
      <c r="AK131" s="42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</row>
    <row r="132" spans="1:84" hidden="1" x14ac:dyDescent="0.35">
      <c r="A132" s="11"/>
      <c r="B132" s="38" t="s">
        <v>414</v>
      </c>
      <c r="C132" s="38" t="s">
        <v>14</v>
      </c>
      <c r="D132" s="39" t="s">
        <v>415</v>
      </c>
      <c r="E132" s="39" t="s">
        <v>240</v>
      </c>
      <c r="F132" s="38">
        <v>14</v>
      </c>
      <c r="G132" s="38" t="s">
        <v>38</v>
      </c>
      <c r="H132" s="2"/>
      <c r="I132" s="39" t="s">
        <v>264</v>
      </c>
      <c r="J132" s="38"/>
      <c r="K132" s="38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4" t="str">
        <f>IF(COUNTA(L132:U132)=0,"",AVERAGE(Tableau1[[#This Row],[TOUX]:[MOB. CHEVILLE GAUCHE]]))</f>
        <v/>
      </c>
      <c r="W132" s="7"/>
      <c r="X132" s="7"/>
      <c r="Y132" s="7"/>
      <c r="Z132" s="7"/>
      <c r="AA132" s="7"/>
      <c r="AB132" s="10"/>
      <c r="AC132" s="74" t="str">
        <f>IF(COUNTA(X132:AB132)=0,"",AVERAGE(Tableau1[[#This Row],[STABILITE TRONC-BASSIN]:[FORCE DE TRACTION VERT.]]))</f>
        <v/>
      </c>
      <c r="AD132" s="7"/>
      <c r="AE132" s="23" t="str">
        <f t="shared" ref="AE132:AE165" si="2">IF($AF132="","",IF($F132&lt;15,IF($C132="M",IF($AF132&gt;=14,3,IF($AF132&gt;13,2,1)),IF($AF132&gt;=12.5,3,IF($AF132&gt;11.5,2,1))),IF($F132&lt;=16,IF($C132="M",IF($AF132&gt;=15,3,IF($AF132&gt;14,2,1)),IF($AF132&gt;=13,3,IF($AF132&gt;12,2,1))),IF($F132&lt;=18,IF($C132="M",IF($AF132&gt;=16,3,IF($AF132&gt;15,2,1)),IF($AF132&gt;=14,3,IF($AF132&gt;13,2,1))),IF($C132="M",IF($AF132&gt;=17,3,IF($AF132&gt;16,2,1)),IF($AF132&gt;=14.5,3,IF($AF132&gt;13.5,2,1)))))))</f>
        <v/>
      </c>
      <c r="AF132" s="22"/>
      <c r="AG132" s="28"/>
      <c r="AH132" s="48"/>
      <c r="AI132" s="28"/>
      <c r="AJ132" s="30"/>
      <c r="AK132" s="42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</row>
    <row r="133" spans="1:84" hidden="1" x14ac:dyDescent="0.35">
      <c r="A133" s="11"/>
      <c r="B133" s="38" t="s">
        <v>491</v>
      </c>
      <c r="C133" s="38" t="s">
        <v>14</v>
      </c>
      <c r="D133" s="39" t="s">
        <v>492</v>
      </c>
      <c r="E133" s="39" t="s">
        <v>315</v>
      </c>
      <c r="F133" s="38">
        <v>14</v>
      </c>
      <c r="G133" s="38" t="s">
        <v>17</v>
      </c>
      <c r="H133" s="2"/>
      <c r="I133" s="39" t="s">
        <v>264</v>
      </c>
      <c r="J133" s="38"/>
      <c r="K133" s="38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4" t="str">
        <f>IF(COUNTA(L133:U133)=0,"",AVERAGE(Tableau1[[#This Row],[TOUX]:[MOB. CHEVILLE GAUCHE]]))</f>
        <v/>
      </c>
      <c r="W133" s="7"/>
      <c r="X133" s="7"/>
      <c r="Y133" s="7"/>
      <c r="Z133" s="7"/>
      <c r="AA133" s="7"/>
      <c r="AB133" s="10"/>
      <c r="AC133" s="74" t="str">
        <f>IF(COUNTA(X133:AB133)=0,"",AVERAGE(Tableau1[[#This Row],[STABILITE TRONC-BASSIN]:[FORCE DE TRACTION VERT.]]))</f>
        <v/>
      </c>
      <c r="AD133" s="7"/>
      <c r="AE133" s="23" t="str">
        <f t="shared" si="2"/>
        <v/>
      </c>
      <c r="AF133" s="22"/>
      <c r="AG133" s="28"/>
      <c r="AH133" s="48"/>
      <c r="AI133" s="28"/>
      <c r="AJ133" s="30"/>
      <c r="AK133" s="42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</row>
    <row r="134" spans="1:84" hidden="1" x14ac:dyDescent="0.35">
      <c r="A134" s="11"/>
      <c r="B134" s="38" t="s">
        <v>738</v>
      </c>
      <c r="C134" s="38" t="s">
        <v>14</v>
      </c>
      <c r="D134" s="39" t="s">
        <v>739</v>
      </c>
      <c r="E134" s="39" t="s">
        <v>740</v>
      </c>
      <c r="F134" s="38">
        <v>14</v>
      </c>
      <c r="G134" s="38" t="s">
        <v>24</v>
      </c>
      <c r="H134" s="2"/>
      <c r="I134" s="39" t="s">
        <v>264</v>
      </c>
      <c r="J134" s="38"/>
      <c r="K134" s="38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4" t="str">
        <f>IF(COUNTA(L134:U134)=0,"",AVERAGE(Tableau1[[#This Row],[TOUX]:[MOB. CHEVILLE GAUCHE]]))</f>
        <v/>
      </c>
      <c r="W134" s="7"/>
      <c r="X134" s="7"/>
      <c r="Y134" s="7"/>
      <c r="Z134" s="7"/>
      <c r="AA134" s="7"/>
      <c r="AB134" s="10"/>
      <c r="AC134" s="74" t="str">
        <f>IF(COUNTA(X134:AB134)=0,"",AVERAGE(Tableau1[[#This Row],[STABILITE TRONC-BASSIN]:[FORCE DE TRACTION VERT.]]))</f>
        <v/>
      </c>
      <c r="AD134" s="7"/>
      <c r="AE134" s="23" t="str">
        <f t="shared" si="2"/>
        <v/>
      </c>
      <c r="AF134" s="22"/>
      <c r="AG134" s="28"/>
      <c r="AH134" s="29"/>
      <c r="AI134" s="28"/>
      <c r="AJ134" s="30"/>
      <c r="AK134" s="42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</row>
    <row r="135" spans="1:84" hidden="1" x14ac:dyDescent="0.35">
      <c r="A135" s="11"/>
      <c r="B135" s="38" t="s">
        <v>952</v>
      </c>
      <c r="C135" s="38" t="s">
        <v>8</v>
      </c>
      <c r="D135" s="39" t="s">
        <v>953</v>
      </c>
      <c r="E135" s="39" t="s">
        <v>815</v>
      </c>
      <c r="F135" s="38">
        <v>14</v>
      </c>
      <c r="G135" s="38" t="s">
        <v>24</v>
      </c>
      <c r="H135" s="2"/>
      <c r="I135" s="39" t="s">
        <v>264</v>
      </c>
      <c r="J135" s="38"/>
      <c r="K135" s="38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4" t="str">
        <f>IF(COUNTA(L135:U135)=0,"",AVERAGE(Tableau1[[#This Row],[TOUX]:[MOB. CHEVILLE GAUCHE]]))</f>
        <v/>
      </c>
      <c r="W135" s="7"/>
      <c r="X135" s="7"/>
      <c r="Y135" s="7"/>
      <c r="Z135" s="7"/>
      <c r="AA135" s="7"/>
      <c r="AB135" s="10"/>
      <c r="AC135" s="74" t="str">
        <f>IF(COUNTA(X135:AB135)=0,"",AVERAGE(Tableau1[[#This Row],[STABILITE TRONC-BASSIN]:[FORCE DE TRACTION VERT.]]))</f>
        <v/>
      </c>
      <c r="AD135" s="7"/>
      <c r="AE135" s="23" t="str">
        <f t="shared" si="2"/>
        <v/>
      </c>
      <c r="AF135" s="22"/>
      <c r="AG135" s="28"/>
      <c r="AH135" s="29"/>
      <c r="AI135" s="28"/>
      <c r="AJ135" s="30"/>
      <c r="AK135" s="42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</row>
    <row r="136" spans="1:84" hidden="1" x14ac:dyDescent="0.35">
      <c r="A136" s="11"/>
      <c r="B136" s="38" t="s">
        <v>964</v>
      </c>
      <c r="C136" s="38" t="s">
        <v>14</v>
      </c>
      <c r="D136" s="39" t="s">
        <v>965</v>
      </c>
      <c r="E136" s="39" t="s">
        <v>966</v>
      </c>
      <c r="F136" s="38">
        <v>14</v>
      </c>
      <c r="G136" s="38" t="s">
        <v>24</v>
      </c>
      <c r="H136" s="2"/>
      <c r="I136" s="39" t="s">
        <v>264</v>
      </c>
      <c r="J136" s="38"/>
      <c r="K136" s="38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4" t="str">
        <f>IF(COUNTA(L136:U136)=0,"",AVERAGE(Tableau1[[#This Row],[TOUX]:[MOB. CHEVILLE GAUCHE]]))</f>
        <v/>
      </c>
      <c r="W136" s="7"/>
      <c r="X136" s="7"/>
      <c r="Y136" s="7"/>
      <c r="Z136" s="7"/>
      <c r="AA136" s="7"/>
      <c r="AB136" s="10"/>
      <c r="AC136" s="74" t="str">
        <f>IF(COUNTA(X136:AB136)=0,"",AVERAGE(Tableau1[[#This Row],[STABILITE TRONC-BASSIN]:[FORCE DE TRACTION VERT.]]))</f>
        <v/>
      </c>
      <c r="AD136" s="7"/>
      <c r="AE136" s="23" t="str">
        <f t="shared" si="2"/>
        <v/>
      </c>
      <c r="AF136" s="22"/>
      <c r="AG136" s="28"/>
      <c r="AH136" s="29"/>
      <c r="AI136" s="28"/>
      <c r="AJ136" s="30"/>
      <c r="AK136" s="42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</row>
    <row r="137" spans="1:84" hidden="1" x14ac:dyDescent="0.35">
      <c r="A137" s="11"/>
      <c r="B137" s="38" t="s">
        <v>1487</v>
      </c>
      <c r="C137" s="38" t="s">
        <v>8</v>
      </c>
      <c r="D137" s="39" t="s">
        <v>1488</v>
      </c>
      <c r="E137" s="39" t="s">
        <v>105</v>
      </c>
      <c r="F137" s="38">
        <v>14</v>
      </c>
      <c r="G137" s="38" t="s">
        <v>112</v>
      </c>
      <c r="H137" s="2"/>
      <c r="I137" s="39" t="s">
        <v>54</v>
      </c>
      <c r="J137" s="38"/>
      <c r="K137" s="38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4" t="str">
        <f>IF(COUNTA(L137:U137)=0,"",AVERAGE(Tableau1[[#This Row],[TOUX]:[MOB. CHEVILLE GAUCHE]]))</f>
        <v/>
      </c>
      <c r="W137" s="7"/>
      <c r="X137" s="7"/>
      <c r="Y137" s="7"/>
      <c r="Z137" s="7"/>
      <c r="AA137" s="7"/>
      <c r="AB137" s="10"/>
      <c r="AC137" s="74" t="str">
        <f>IF(COUNTA(X137:AB137)=0,"",AVERAGE(Tableau1[[#This Row],[STABILITE TRONC-BASSIN]:[FORCE DE TRACTION VERT.]]))</f>
        <v/>
      </c>
      <c r="AD137" s="7"/>
      <c r="AE137" s="23" t="str">
        <f t="shared" si="2"/>
        <v/>
      </c>
      <c r="AF137" s="22"/>
      <c r="AG137" s="28"/>
      <c r="AH137" s="29"/>
      <c r="AI137" s="28"/>
      <c r="AJ137" s="30"/>
      <c r="AK137" s="42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</row>
    <row r="138" spans="1:84" hidden="1" x14ac:dyDescent="0.35">
      <c r="A138" s="11"/>
      <c r="B138" s="38" t="s">
        <v>283</v>
      </c>
      <c r="C138" s="38" t="s">
        <v>14</v>
      </c>
      <c r="D138" s="39" t="s">
        <v>284</v>
      </c>
      <c r="E138" s="39" t="s">
        <v>285</v>
      </c>
      <c r="F138" s="38">
        <v>14</v>
      </c>
      <c r="G138" s="38" t="s">
        <v>17</v>
      </c>
      <c r="H138" s="2"/>
      <c r="I138" s="39" t="s">
        <v>54</v>
      </c>
      <c r="J138" s="38"/>
      <c r="K138" s="38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4" t="str">
        <f>IF(COUNTA(L138:U138)=0,"",AVERAGE(Tableau1[[#This Row],[TOUX]:[MOB. CHEVILLE GAUCHE]]))</f>
        <v/>
      </c>
      <c r="W138" s="7"/>
      <c r="X138" s="7"/>
      <c r="Y138" s="7"/>
      <c r="Z138" s="7"/>
      <c r="AA138" s="7"/>
      <c r="AB138" s="10"/>
      <c r="AC138" s="74" t="str">
        <f>IF(COUNTA(X138:AB138)=0,"",AVERAGE(Tableau1[[#This Row],[STABILITE TRONC-BASSIN]:[FORCE DE TRACTION VERT.]]))</f>
        <v/>
      </c>
      <c r="AD138" s="7"/>
      <c r="AE138" s="23" t="str">
        <f t="shared" si="2"/>
        <v/>
      </c>
      <c r="AF138" s="22"/>
      <c r="AG138" s="28"/>
      <c r="AH138" s="29"/>
      <c r="AI138" s="28"/>
      <c r="AJ138" s="30"/>
      <c r="AK138" s="42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</row>
    <row r="139" spans="1:84" hidden="1" x14ac:dyDescent="0.35">
      <c r="A139" s="11"/>
      <c r="B139" s="38" t="s">
        <v>1489</v>
      </c>
      <c r="C139" s="38" t="s">
        <v>14</v>
      </c>
      <c r="D139" s="39" t="s">
        <v>1490</v>
      </c>
      <c r="E139" s="39" t="s">
        <v>362</v>
      </c>
      <c r="F139" s="38">
        <v>14</v>
      </c>
      <c r="G139" s="38" t="s">
        <v>17</v>
      </c>
      <c r="H139" s="2"/>
      <c r="I139" s="39" t="s">
        <v>54</v>
      </c>
      <c r="J139" s="38"/>
      <c r="K139" s="38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4" t="str">
        <f>IF(COUNTA(L139:U139)=0,"",AVERAGE(Tableau1[[#This Row],[TOUX]:[MOB. CHEVILLE GAUCHE]]))</f>
        <v/>
      </c>
      <c r="W139" s="7"/>
      <c r="X139" s="7"/>
      <c r="Y139" s="7"/>
      <c r="Z139" s="7"/>
      <c r="AA139" s="7"/>
      <c r="AB139" s="10"/>
      <c r="AC139" s="74" t="str">
        <f>IF(COUNTA(X139:AB139)=0,"",AVERAGE(Tableau1[[#This Row],[STABILITE TRONC-BASSIN]:[FORCE DE TRACTION VERT.]]))</f>
        <v/>
      </c>
      <c r="AD139" s="7"/>
      <c r="AE139" s="23" t="str">
        <f t="shared" si="2"/>
        <v/>
      </c>
      <c r="AF139" s="22"/>
      <c r="AG139" s="28"/>
      <c r="AH139" s="29"/>
      <c r="AI139" s="28"/>
      <c r="AJ139" s="30"/>
      <c r="AK139" s="42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</row>
    <row r="140" spans="1:84" hidden="1" x14ac:dyDescent="0.35">
      <c r="A140" s="11"/>
      <c r="B140" s="38" t="s">
        <v>1491</v>
      </c>
      <c r="C140" s="38" t="s">
        <v>14</v>
      </c>
      <c r="D140" s="39" t="s">
        <v>1492</v>
      </c>
      <c r="E140" s="39" t="s">
        <v>278</v>
      </c>
      <c r="F140" s="38">
        <v>14</v>
      </c>
      <c r="G140" s="38" t="s">
        <v>17</v>
      </c>
      <c r="H140" s="2"/>
      <c r="I140" s="39" t="s">
        <v>54</v>
      </c>
      <c r="J140" s="38"/>
      <c r="K140" s="38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4" t="str">
        <f>IF(COUNTA(L140:U140)=0,"",AVERAGE(Tableau1[[#This Row],[TOUX]:[MOB. CHEVILLE GAUCHE]]))</f>
        <v/>
      </c>
      <c r="W140" s="7"/>
      <c r="X140" s="7"/>
      <c r="Y140" s="7"/>
      <c r="Z140" s="7"/>
      <c r="AA140" s="7"/>
      <c r="AB140" s="10"/>
      <c r="AC140" s="74" t="str">
        <f>IF(COUNTA(X140:AB140)=0,"",AVERAGE(Tableau1[[#This Row],[STABILITE TRONC-BASSIN]:[FORCE DE TRACTION VERT.]]))</f>
        <v/>
      </c>
      <c r="AD140" s="7"/>
      <c r="AE140" s="23" t="str">
        <f t="shared" si="2"/>
        <v/>
      </c>
      <c r="AF140" s="22"/>
      <c r="AG140" s="28"/>
      <c r="AH140" s="48"/>
      <c r="AI140" s="28"/>
      <c r="AJ140" s="30"/>
      <c r="AK140" s="42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</row>
    <row r="141" spans="1:84" hidden="1" x14ac:dyDescent="0.35">
      <c r="A141" s="11"/>
      <c r="B141" s="38" t="s">
        <v>956</v>
      </c>
      <c r="C141" s="38" t="s">
        <v>14</v>
      </c>
      <c r="D141" s="39" t="s">
        <v>957</v>
      </c>
      <c r="E141" s="39" t="s">
        <v>319</v>
      </c>
      <c r="F141" s="38">
        <v>14</v>
      </c>
      <c r="G141" s="38" t="s">
        <v>17</v>
      </c>
      <c r="H141" s="2"/>
      <c r="I141" s="39" t="s">
        <v>54</v>
      </c>
      <c r="J141" s="38"/>
      <c r="K141" s="38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4" t="str">
        <f>IF(COUNTA(L141:U141)=0,"",AVERAGE(Tableau1[[#This Row],[TOUX]:[MOB. CHEVILLE GAUCHE]]))</f>
        <v/>
      </c>
      <c r="W141" s="7"/>
      <c r="X141" s="7"/>
      <c r="Y141" s="7"/>
      <c r="Z141" s="7"/>
      <c r="AA141" s="7"/>
      <c r="AB141" s="10"/>
      <c r="AC141" s="74" t="str">
        <f>IF(COUNTA(X141:AB141)=0,"",AVERAGE(Tableau1[[#This Row],[STABILITE TRONC-BASSIN]:[FORCE DE TRACTION VERT.]]))</f>
        <v/>
      </c>
      <c r="AD141" s="7"/>
      <c r="AE141" s="23" t="str">
        <f t="shared" si="2"/>
        <v/>
      </c>
      <c r="AF141" s="22"/>
      <c r="AG141" s="28"/>
      <c r="AH141" s="48"/>
      <c r="AI141" s="28"/>
      <c r="AJ141" s="30"/>
      <c r="AK141" s="42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</row>
    <row r="142" spans="1:84" hidden="1" x14ac:dyDescent="0.35">
      <c r="A142" s="11"/>
      <c r="B142" s="38" t="s">
        <v>1493</v>
      </c>
      <c r="C142" s="38" t="s">
        <v>14</v>
      </c>
      <c r="D142" s="39" t="s">
        <v>1494</v>
      </c>
      <c r="E142" s="39" t="s">
        <v>94</v>
      </c>
      <c r="F142" s="38">
        <v>14</v>
      </c>
      <c r="G142" s="38" t="s">
        <v>11</v>
      </c>
      <c r="H142" s="2"/>
      <c r="I142" s="39" t="s">
        <v>1697</v>
      </c>
      <c r="J142" s="38"/>
      <c r="K142" s="38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4" t="str">
        <f>IF(COUNTA(L142:U142)=0,"",AVERAGE(Tableau1[[#This Row],[TOUX]:[MOB. CHEVILLE GAUCHE]]))</f>
        <v/>
      </c>
      <c r="W142" s="7"/>
      <c r="X142" s="7"/>
      <c r="Y142" s="7"/>
      <c r="Z142" s="7"/>
      <c r="AA142" s="7"/>
      <c r="AB142" s="10"/>
      <c r="AC142" s="74" t="str">
        <f>IF(COUNTA(X142:AB142)=0,"",AVERAGE(Tableau1[[#This Row],[STABILITE TRONC-BASSIN]:[FORCE DE TRACTION VERT.]]))</f>
        <v/>
      </c>
      <c r="AD142" s="7"/>
      <c r="AE142" s="23" t="str">
        <f t="shared" si="2"/>
        <v/>
      </c>
      <c r="AF142" s="22"/>
      <c r="AG142" s="28"/>
      <c r="AH142" s="29"/>
      <c r="AI142" s="28"/>
      <c r="AJ142" s="30"/>
      <c r="AK142" s="42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</row>
    <row r="143" spans="1:84" hidden="1" x14ac:dyDescent="0.35">
      <c r="A143" s="11"/>
      <c r="B143" s="38" t="s">
        <v>1500</v>
      </c>
      <c r="C143" s="38" t="s">
        <v>8</v>
      </c>
      <c r="D143" s="39" t="s">
        <v>1501</v>
      </c>
      <c r="E143" s="39" t="s">
        <v>1502</v>
      </c>
      <c r="F143" s="38">
        <v>14</v>
      </c>
      <c r="G143" s="38" t="s">
        <v>212</v>
      </c>
      <c r="H143" s="2"/>
      <c r="I143" s="39" t="s">
        <v>213</v>
      </c>
      <c r="J143" s="38"/>
      <c r="K143" s="38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4" t="str">
        <f>IF(COUNTA(L143:U143)=0,"",AVERAGE(Tableau1[[#This Row],[TOUX]:[MOB. CHEVILLE GAUCHE]]))</f>
        <v/>
      </c>
      <c r="W143" s="7"/>
      <c r="X143" s="7"/>
      <c r="Y143" s="7"/>
      <c r="Z143" s="7"/>
      <c r="AA143" s="7"/>
      <c r="AB143" s="10"/>
      <c r="AC143" s="74" t="str">
        <f>IF(COUNTA(X143:AB143)=0,"",AVERAGE(Tableau1[[#This Row],[STABILITE TRONC-BASSIN]:[FORCE DE TRACTION VERT.]]))</f>
        <v/>
      </c>
      <c r="AD143" s="7"/>
      <c r="AE143" s="23" t="str">
        <f t="shared" si="2"/>
        <v/>
      </c>
      <c r="AF143" s="22"/>
      <c r="AG143" s="28"/>
      <c r="AH143" s="29"/>
      <c r="AI143" s="28"/>
      <c r="AJ143" s="30"/>
      <c r="AK143" s="42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</row>
    <row r="144" spans="1:84" hidden="1" x14ac:dyDescent="0.35">
      <c r="A144" s="11"/>
      <c r="B144" s="38" t="s">
        <v>438</v>
      </c>
      <c r="C144" s="38" t="s">
        <v>14</v>
      </c>
      <c r="D144" s="39" t="s">
        <v>439</v>
      </c>
      <c r="E144" s="39" t="s">
        <v>440</v>
      </c>
      <c r="F144" s="38">
        <v>14</v>
      </c>
      <c r="G144" s="38" t="s">
        <v>212</v>
      </c>
      <c r="H144" s="2"/>
      <c r="I144" s="39" t="s">
        <v>213</v>
      </c>
      <c r="J144" s="38"/>
      <c r="K144" s="38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4" t="str">
        <f>IF(COUNTA(L144:U144)=0,"",AVERAGE(Tableau1[[#This Row],[TOUX]:[MOB. CHEVILLE GAUCHE]]))</f>
        <v/>
      </c>
      <c r="W144" s="7"/>
      <c r="X144" s="7"/>
      <c r="Y144" s="7"/>
      <c r="Z144" s="7"/>
      <c r="AA144" s="7"/>
      <c r="AB144" s="10"/>
      <c r="AC144" s="74" t="str">
        <f>IF(COUNTA(X144:AB144)=0,"",AVERAGE(Tableau1[[#This Row],[STABILITE TRONC-BASSIN]:[FORCE DE TRACTION VERT.]]))</f>
        <v/>
      </c>
      <c r="AD144" s="7"/>
      <c r="AE144" s="23" t="str">
        <f t="shared" si="2"/>
        <v/>
      </c>
      <c r="AF144" s="22"/>
      <c r="AG144" s="28"/>
      <c r="AH144" s="29"/>
      <c r="AI144" s="28"/>
      <c r="AJ144" s="30"/>
      <c r="AK144" s="42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</row>
    <row r="145" spans="1:84" hidden="1" x14ac:dyDescent="0.35">
      <c r="A145" s="11"/>
      <c r="B145" s="38" t="s">
        <v>646</v>
      </c>
      <c r="C145" s="38" t="s">
        <v>14</v>
      </c>
      <c r="D145" s="39" t="s">
        <v>647</v>
      </c>
      <c r="E145" s="39" t="s">
        <v>648</v>
      </c>
      <c r="F145" s="38">
        <v>14</v>
      </c>
      <c r="G145" s="38" t="s">
        <v>212</v>
      </c>
      <c r="H145" s="2"/>
      <c r="I145" s="39" t="s">
        <v>213</v>
      </c>
      <c r="J145" s="38"/>
      <c r="K145" s="38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4" t="str">
        <f>IF(COUNTA(L145:U145)=0,"",AVERAGE(Tableau1[[#This Row],[TOUX]:[MOB. CHEVILLE GAUCHE]]))</f>
        <v/>
      </c>
      <c r="W145" s="7"/>
      <c r="X145" s="7"/>
      <c r="Y145" s="7"/>
      <c r="Z145" s="7"/>
      <c r="AA145" s="7"/>
      <c r="AB145" s="10"/>
      <c r="AC145" s="74" t="str">
        <f>IF(COUNTA(X145:AB145)=0,"",AVERAGE(Tableau1[[#This Row],[STABILITE TRONC-BASSIN]:[FORCE DE TRACTION VERT.]]))</f>
        <v/>
      </c>
      <c r="AD145" s="7"/>
      <c r="AE145" s="23" t="str">
        <f t="shared" si="2"/>
        <v/>
      </c>
      <c r="AF145" s="22"/>
      <c r="AG145" s="28"/>
      <c r="AH145" s="29"/>
      <c r="AI145" s="28"/>
      <c r="AJ145" s="30"/>
      <c r="AK145" s="42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</row>
    <row r="146" spans="1:84" hidden="1" x14ac:dyDescent="0.35">
      <c r="A146" s="11"/>
      <c r="B146" s="38" t="s">
        <v>670</v>
      </c>
      <c r="C146" s="38" t="s">
        <v>8</v>
      </c>
      <c r="D146" s="39" t="s">
        <v>671</v>
      </c>
      <c r="E146" s="39" t="s">
        <v>672</v>
      </c>
      <c r="F146" s="38">
        <v>14</v>
      </c>
      <c r="G146" s="38" t="s">
        <v>212</v>
      </c>
      <c r="H146" s="2"/>
      <c r="I146" s="39" t="s">
        <v>213</v>
      </c>
      <c r="J146" s="38"/>
      <c r="K146" s="38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4" t="str">
        <f>IF(COUNTA(L146:U146)=0,"",AVERAGE(Tableau1[[#This Row],[TOUX]:[MOB. CHEVILLE GAUCHE]]))</f>
        <v/>
      </c>
      <c r="W146" s="7"/>
      <c r="X146" s="7"/>
      <c r="Y146" s="7"/>
      <c r="Z146" s="7"/>
      <c r="AA146" s="7"/>
      <c r="AB146" s="10"/>
      <c r="AC146" s="74" t="str">
        <f>IF(COUNTA(X146:AB146)=0,"",AVERAGE(Tableau1[[#This Row],[STABILITE TRONC-BASSIN]:[FORCE DE TRACTION VERT.]]))</f>
        <v/>
      </c>
      <c r="AD146" s="7"/>
      <c r="AE146" s="23" t="str">
        <f t="shared" si="2"/>
        <v/>
      </c>
      <c r="AF146" s="22"/>
      <c r="AG146" s="28"/>
      <c r="AH146" s="48"/>
      <c r="AI146" s="28"/>
      <c r="AJ146" s="30"/>
      <c r="AK146" s="42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</row>
    <row r="147" spans="1:84" hidden="1" x14ac:dyDescent="0.35">
      <c r="A147" s="11"/>
      <c r="B147" s="38" t="s">
        <v>770</v>
      </c>
      <c r="C147" s="38" t="s">
        <v>8</v>
      </c>
      <c r="D147" s="39" t="s">
        <v>771</v>
      </c>
      <c r="E147" s="39" t="s">
        <v>772</v>
      </c>
      <c r="F147" s="38">
        <v>14</v>
      </c>
      <c r="G147" s="38" t="s">
        <v>212</v>
      </c>
      <c r="H147" s="2"/>
      <c r="I147" s="39" t="s">
        <v>213</v>
      </c>
      <c r="J147" s="38"/>
      <c r="K147" s="38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4" t="str">
        <f>IF(COUNTA(L147:U147)=0,"",AVERAGE(Tableau1[[#This Row],[TOUX]:[MOB. CHEVILLE GAUCHE]]))</f>
        <v/>
      </c>
      <c r="W147" s="7"/>
      <c r="X147" s="7"/>
      <c r="Y147" s="7"/>
      <c r="Z147" s="7"/>
      <c r="AA147" s="7"/>
      <c r="AB147" s="10"/>
      <c r="AC147" s="74" t="str">
        <f>IF(COUNTA(X147:AB147)=0,"",AVERAGE(Tableau1[[#This Row],[STABILITE TRONC-BASSIN]:[FORCE DE TRACTION VERT.]]))</f>
        <v/>
      </c>
      <c r="AD147" s="7"/>
      <c r="AE147" s="23" t="str">
        <f t="shared" si="2"/>
        <v/>
      </c>
      <c r="AF147" s="22"/>
      <c r="AG147" s="28"/>
      <c r="AH147" s="48"/>
      <c r="AI147" s="28"/>
      <c r="AJ147" s="30"/>
      <c r="AK147" s="42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</row>
    <row r="148" spans="1:84" hidden="1" x14ac:dyDescent="0.35">
      <c r="A148" s="11"/>
      <c r="B148" s="38" t="s">
        <v>915</v>
      </c>
      <c r="C148" s="38" t="s">
        <v>14</v>
      </c>
      <c r="D148" s="39" t="s">
        <v>916</v>
      </c>
      <c r="E148" s="39" t="s">
        <v>501</v>
      </c>
      <c r="F148" s="38">
        <v>14</v>
      </c>
      <c r="G148" s="38" t="s">
        <v>212</v>
      </c>
      <c r="H148" s="2"/>
      <c r="I148" s="39" t="s">
        <v>213</v>
      </c>
      <c r="J148" s="38"/>
      <c r="K148" s="38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4" t="str">
        <f>IF(COUNTA(L148:U148)=0,"",AVERAGE(Tableau1[[#This Row],[TOUX]:[MOB. CHEVILLE GAUCHE]]))</f>
        <v/>
      </c>
      <c r="W148" s="7"/>
      <c r="X148" s="7"/>
      <c r="Y148" s="7"/>
      <c r="Z148" s="7"/>
      <c r="AA148" s="7"/>
      <c r="AB148" s="10"/>
      <c r="AC148" s="74" t="str">
        <f>IF(COUNTA(X148:AB148)=0,"",AVERAGE(Tableau1[[#This Row],[STABILITE TRONC-BASSIN]:[FORCE DE TRACTION VERT.]]))</f>
        <v/>
      </c>
      <c r="AD148" s="7"/>
      <c r="AE148" s="23" t="str">
        <f t="shared" si="2"/>
        <v/>
      </c>
      <c r="AF148" s="22"/>
      <c r="AG148" s="28"/>
      <c r="AH148" s="48"/>
      <c r="AI148" s="28"/>
      <c r="AJ148" s="30"/>
      <c r="AK148" s="42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</row>
    <row r="149" spans="1:84" hidden="1" x14ac:dyDescent="0.35">
      <c r="A149" s="11"/>
      <c r="B149" s="38" t="s">
        <v>1154</v>
      </c>
      <c r="C149" s="38" t="s">
        <v>14</v>
      </c>
      <c r="D149" s="39" t="s">
        <v>71</v>
      </c>
      <c r="E149" s="39" t="s">
        <v>346</v>
      </c>
      <c r="F149" s="38">
        <v>14</v>
      </c>
      <c r="G149" s="38" t="s">
        <v>212</v>
      </c>
      <c r="H149" s="2"/>
      <c r="I149" s="39" t="s">
        <v>213</v>
      </c>
      <c r="J149" s="38"/>
      <c r="K149" s="38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4" t="str">
        <f>IF(COUNTA(L149:U149)=0,"",AVERAGE(Tableau1[[#This Row],[TOUX]:[MOB. CHEVILLE GAUCHE]]))</f>
        <v/>
      </c>
      <c r="W149" s="7"/>
      <c r="X149" s="7"/>
      <c r="Y149" s="7"/>
      <c r="Z149" s="7"/>
      <c r="AA149" s="7"/>
      <c r="AB149" s="10"/>
      <c r="AC149" s="74" t="str">
        <f>IF(COUNTA(X149:AB149)=0,"",AVERAGE(Tableau1[[#This Row],[STABILITE TRONC-BASSIN]:[FORCE DE TRACTION VERT.]]))</f>
        <v/>
      </c>
      <c r="AD149" s="7"/>
      <c r="AE149" s="23" t="str">
        <f t="shared" si="2"/>
        <v/>
      </c>
      <c r="AF149" s="22"/>
      <c r="AG149" s="28"/>
      <c r="AH149" s="48"/>
      <c r="AI149" s="28"/>
      <c r="AJ149" s="30"/>
      <c r="AK149" s="42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</row>
    <row r="150" spans="1:84" hidden="1" x14ac:dyDescent="0.35">
      <c r="A150" s="11"/>
      <c r="B150" s="38" t="s">
        <v>1517</v>
      </c>
      <c r="C150" s="38" t="s">
        <v>8</v>
      </c>
      <c r="D150" s="39" t="s">
        <v>1518</v>
      </c>
      <c r="E150" s="39" t="s">
        <v>1519</v>
      </c>
      <c r="F150" s="38">
        <v>14</v>
      </c>
      <c r="G150" s="38" t="s">
        <v>33</v>
      </c>
      <c r="H150" s="2"/>
      <c r="I150" s="39" t="s">
        <v>62</v>
      </c>
      <c r="J150" s="38"/>
      <c r="K150" s="38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4" t="str">
        <f>IF(COUNTA(L150:U150)=0,"",AVERAGE(Tableau1[[#This Row],[TOUX]:[MOB. CHEVILLE GAUCHE]]))</f>
        <v/>
      </c>
      <c r="W150" s="7"/>
      <c r="X150" s="7"/>
      <c r="Y150" s="7"/>
      <c r="Z150" s="7"/>
      <c r="AA150" s="7"/>
      <c r="AB150" s="10"/>
      <c r="AC150" s="74" t="str">
        <f>IF(COUNTA(X150:AB150)=0,"",AVERAGE(Tableau1[[#This Row],[STABILITE TRONC-BASSIN]:[FORCE DE TRACTION VERT.]]))</f>
        <v/>
      </c>
      <c r="AD150" s="7"/>
      <c r="AE150" s="23" t="str">
        <f t="shared" si="2"/>
        <v/>
      </c>
      <c r="AF150" s="22"/>
      <c r="AG150" s="28"/>
      <c r="AH150" s="48"/>
      <c r="AI150" s="28"/>
      <c r="AJ150" s="30"/>
      <c r="AK150" s="42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</row>
    <row r="151" spans="1:84" hidden="1" x14ac:dyDescent="0.35">
      <c r="A151" s="11"/>
      <c r="B151" s="38" t="s">
        <v>1523</v>
      </c>
      <c r="C151" s="38" t="s">
        <v>14</v>
      </c>
      <c r="D151" s="39" t="s">
        <v>1524</v>
      </c>
      <c r="E151" s="39" t="s">
        <v>116</v>
      </c>
      <c r="F151" s="38">
        <v>14</v>
      </c>
      <c r="G151" s="38" t="s">
        <v>33</v>
      </c>
      <c r="H151" s="2"/>
      <c r="I151" s="39" t="s">
        <v>62</v>
      </c>
      <c r="J151" s="38"/>
      <c r="K151" s="38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4" t="str">
        <f>IF(COUNTA(L151:U151)=0,"",AVERAGE(Tableau1[[#This Row],[TOUX]:[MOB. CHEVILLE GAUCHE]]))</f>
        <v/>
      </c>
      <c r="W151" s="7"/>
      <c r="X151" s="7"/>
      <c r="Y151" s="7"/>
      <c r="Z151" s="7"/>
      <c r="AA151" s="7"/>
      <c r="AB151" s="10"/>
      <c r="AC151" s="74" t="str">
        <f>IF(COUNTA(X151:AB151)=0,"",AVERAGE(Tableau1[[#This Row],[STABILITE TRONC-BASSIN]:[FORCE DE TRACTION VERT.]]))</f>
        <v/>
      </c>
      <c r="AD151" s="7"/>
      <c r="AE151" s="23" t="str">
        <f t="shared" si="2"/>
        <v/>
      </c>
      <c r="AF151" s="22"/>
      <c r="AG151" s="28"/>
      <c r="AH151" s="48"/>
      <c r="AI151" s="28"/>
      <c r="AJ151" s="30"/>
      <c r="AK151" s="42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</row>
    <row r="152" spans="1:84" hidden="1" x14ac:dyDescent="0.35">
      <c r="A152" s="11"/>
      <c r="B152" s="38" t="s">
        <v>1543</v>
      </c>
      <c r="C152" s="38" t="s">
        <v>14</v>
      </c>
      <c r="D152" s="39" t="s">
        <v>1544</v>
      </c>
      <c r="E152" s="39" t="s">
        <v>29</v>
      </c>
      <c r="F152" s="38">
        <v>14</v>
      </c>
      <c r="G152" s="38" t="s">
        <v>38</v>
      </c>
      <c r="H152" s="2"/>
      <c r="I152" s="39" t="s">
        <v>430</v>
      </c>
      <c r="J152" s="38"/>
      <c r="K152" s="38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4" t="str">
        <f>IF(COUNTA(L152:U152)=0,"",AVERAGE(Tableau1[[#This Row],[TOUX]:[MOB. CHEVILLE GAUCHE]]))</f>
        <v/>
      </c>
      <c r="W152" s="7"/>
      <c r="X152" s="7"/>
      <c r="Y152" s="7"/>
      <c r="Z152" s="7"/>
      <c r="AA152" s="7"/>
      <c r="AB152" s="10"/>
      <c r="AC152" s="74" t="str">
        <f>IF(COUNTA(X152:AB152)=0,"",AVERAGE(Tableau1[[#This Row],[STABILITE TRONC-BASSIN]:[FORCE DE TRACTION VERT.]]))</f>
        <v/>
      </c>
      <c r="AD152" s="7"/>
      <c r="AE152" s="23" t="str">
        <f t="shared" si="2"/>
        <v/>
      </c>
      <c r="AF152" s="22"/>
      <c r="AG152" s="28"/>
      <c r="AH152" s="29"/>
      <c r="AI152" s="28"/>
      <c r="AJ152" s="30"/>
      <c r="AK152" s="42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</row>
    <row r="153" spans="1:84" hidden="1" x14ac:dyDescent="0.35">
      <c r="A153" s="11"/>
      <c r="B153" s="38" t="s">
        <v>476</v>
      </c>
      <c r="C153" s="38" t="s">
        <v>14</v>
      </c>
      <c r="D153" s="39" t="s">
        <v>477</v>
      </c>
      <c r="E153" s="39" t="s">
        <v>278</v>
      </c>
      <c r="F153" s="38">
        <v>14</v>
      </c>
      <c r="G153" s="38" t="s">
        <v>33</v>
      </c>
      <c r="H153" s="2"/>
      <c r="I153" s="39" t="s">
        <v>227</v>
      </c>
      <c r="J153" s="38"/>
      <c r="K153" s="38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4" t="str">
        <f>IF(COUNTA(L153:U153)=0,"",AVERAGE(Tableau1[[#This Row],[TOUX]:[MOB. CHEVILLE GAUCHE]]))</f>
        <v/>
      </c>
      <c r="W153" s="7"/>
      <c r="X153" s="7"/>
      <c r="Y153" s="7"/>
      <c r="Z153" s="7"/>
      <c r="AA153" s="7"/>
      <c r="AB153" s="10"/>
      <c r="AC153" s="74" t="str">
        <f>IF(COUNTA(X153:AB153)=0,"",AVERAGE(Tableau1[[#This Row],[STABILITE TRONC-BASSIN]:[FORCE DE TRACTION VERT.]]))</f>
        <v/>
      </c>
      <c r="AD153" s="7"/>
      <c r="AE153" s="23" t="str">
        <f t="shared" si="2"/>
        <v/>
      </c>
      <c r="AF153" s="22"/>
      <c r="AG153" s="28"/>
      <c r="AH153" s="29"/>
      <c r="AI153" s="28"/>
      <c r="AJ153" s="30"/>
      <c r="AK153" s="42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</row>
    <row r="154" spans="1:84" hidden="1" x14ac:dyDescent="0.35">
      <c r="A154" s="11"/>
      <c r="B154" s="38" t="s">
        <v>1213</v>
      </c>
      <c r="C154" s="38" t="s">
        <v>14</v>
      </c>
      <c r="D154" s="39" t="s">
        <v>1214</v>
      </c>
      <c r="E154" s="39" t="s">
        <v>1215</v>
      </c>
      <c r="F154" s="38">
        <v>14</v>
      </c>
      <c r="G154" s="38" t="s">
        <v>33</v>
      </c>
      <c r="H154" s="2"/>
      <c r="I154" s="39" t="s">
        <v>227</v>
      </c>
      <c r="J154" s="38"/>
      <c r="K154" s="38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4" t="str">
        <f>IF(COUNTA(L154:U154)=0,"",AVERAGE(Tableau1[[#This Row],[TOUX]:[MOB. CHEVILLE GAUCHE]]))</f>
        <v/>
      </c>
      <c r="W154" s="7"/>
      <c r="X154" s="7"/>
      <c r="Y154" s="7"/>
      <c r="Z154" s="7"/>
      <c r="AA154" s="7"/>
      <c r="AB154" s="10"/>
      <c r="AC154" s="74" t="str">
        <f>IF(COUNTA(X154:AB154)=0,"",AVERAGE(Tableau1[[#This Row],[STABILITE TRONC-BASSIN]:[FORCE DE TRACTION VERT.]]))</f>
        <v/>
      </c>
      <c r="AD154" s="7"/>
      <c r="AE154" s="23" t="str">
        <f t="shared" si="2"/>
        <v/>
      </c>
      <c r="AF154" s="22"/>
      <c r="AG154" s="28"/>
      <c r="AH154" s="29"/>
      <c r="AI154" s="28"/>
      <c r="AJ154" s="30"/>
      <c r="AK154" s="42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</row>
    <row r="155" spans="1:84" hidden="1" x14ac:dyDescent="0.35">
      <c r="A155" s="11"/>
      <c r="B155" s="38" t="s">
        <v>462</v>
      </c>
      <c r="C155" s="38" t="s">
        <v>14</v>
      </c>
      <c r="D155" s="39" t="s">
        <v>463</v>
      </c>
      <c r="E155" s="39" t="s">
        <v>464</v>
      </c>
      <c r="F155" s="38">
        <v>14</v>
      </c>
      <c r="G155" s="38" t="s">
        <v>24</v>
      </c>
      <c r="H155" s="2"/>
      <c r="I155" s="39" t="s">
        <v>219</v>
      </c>
      <c r="J155" s="38"/>
      <c r="K155" s="38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4" t="str">
        <f>IF(COUNTA(L155:U155)=0,"",AVERAGE(Tableau1[[#This Row],[TOUX]:[MOB. CHEVILLE GAUCHE]]))</f>
        <v/>
      </c>
      <c r="W155" s="7"/>
      <c r="X155" s="7"/>
      <c r="Y155" s="7"/>
      <c r="Z155" s="7"/>
      <c r="AA155" s="7"/>
      <c r="AB155" s="10"/>
      <c r="AC155" s="74" t="str">
        <f>IF(COUNTA(X155:AB155)=0,"",AVERAGE(Tableau1[[#This Row],[STABILITE TRONC-BASSIN]:[FORCE DE TRACTION VERT.]]))</f>
        <v/>
      </c>
      <c r="AD155" s="7"/>
      <c r="AE155" s="23" t="str">
        <f t="shared" si="2"/>
        <v/>
      </c>
      <c r="AF155" s="22"/>
      <c r="AG155" s="28"/>
      <c r="AH155" s="29"/>
      <c r="AI155" s="28"/>
      <c r="AJ155" s="30"/>
      <c r="AK155" s="42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</row>
    <row r="156" spans="1:84" hidden="1" x14ac:dyDescent="0.35">
      <c r="A156" s="11"/>
      <c r="B156" s="38" t="s">
        <v>562</v>
      </c>
      <c r="C156" s="38" t="s">
        <v>14</v>
      </c>
      <c r="D156" s="39" t="s">
        <v>560</v>
      </c>
      <c r="E156" s="39" t="s">
        <v>147</v>
      </c>
      <c r="F156" s="38">
        <v>14</v>
      </c>
      <c r="G156" s="38" t="s">
        <v>24</v>
      </c>
      <c r="H156" s="2"/>
      <c r="I156" s="39" t="s">
        <v>219</v>
      </c>
      <c r="J156" s="38"/>
      <c r="K156" s="38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4" t="str">
        <f>IF(COUNTA(L156:U156)=0,"",AVERAGE(Tableau1[[#This Row],[TOUX]:[MOB. CHEVILLE GAUCHE]]))</f>
        <v/>
      </c>
      <c r="W156" s="7"/>
      <c r="X156" s="7"/>
      <c r="Y156" s="7"/>
      <c r="Z156" s="7"/>
      <c r="AA156" s="7"/>
      <c r="AB156" s="10"/>
      <c r="AC156" s="74" t="str">
        <f>IF(COUNTA(X156:AB156)=0,"",AVERAGE(Tableau1[[#This Row],[STABILITE TRONC-BASSIN]:[FORCE DE TRACTION VERT.]]))</f>
        <v/>
      </c>
      <c r="AD156" s="7"/>
      <c r="AE156" s="23" t="str">
        <f t="shared" si="2"/>
        <v/>
      </c>
      <c r="AF156" s="22"/>
      <c r="AG156" s="28"/>
      <c r="AH156" s="48"/>
      <c r="AI156" s="28"/>
      <c r="AJ156" s="30"/>
      <c r="AK156" s="42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</row>
    <row r="157" spans="1:84" hidden="1" x14ac:dyDescent="0.35">
      <c r="A157" s="11"/>
      <c r="B157" s="38" t="s">
        <v>1120</v>
      </c>
      <c r="C157" s="38" t="s">
        <v>14</v>
      </c>
      <c r="D157" s="39" t="s">
        <v>1121</v>
      </c>
      <c r="E157" s="39" t="s">
        <v>1122</v>
      </c>
      <c r="F157" s="38">
        <v>14</v>
      </c>
      <c r="G157" s="38" t="s">
        <v>24</v>
      </c>
      <c r="H157" s="2"/>
      <c r="I157" s="39" t="s">
        <v>219</v>
      </c>
      <c r="J157" s="38"/>
      <c r="K157" s="38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4" t="str">
        <f>IF(COUNTA(L157:U157)=0,"",AVERAGE(Tableau1[[#This Row],[TOUX]:[MOB. CHEVILLE GAUCHE]]))</f>
        <v/>
      </c>
      <c r="W157" s="7"/>
      <c r="X157" s="7"/>
      <c r="Y157" s="7"/>
      <c r="Z157" s="7"/>
      <c r="AA157" s="7"/>
      <c r="AB157" s="10"/>
      <c r="AC157" s="74" t="str">
        <f>IF(COUNTA(X157:AB157)=0,"",AVERAGE(Tableau1[[#This Row],[STABILITE TRONC-BASSIN]:[FORCE DE TRACTION VERT.]]))</f>
        <v/>
      </c>
      <c r="AD157" s="7"/>
      <c r="AE157" s="23" t="str">
        <f t="shared" si="2"/>
        <v/>
      </c>
      <c r="AF157" s="22"/>
      <c r="AG157" s="28"/>
      <c r="AH157" s="29"/>
      <c r="AI157" s="28"/>
      <c r="AJ157" s="30"/>
      <c r="AK157" s="42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</row>
    <row r="158" spans="1:84" hidden="1" x14ac:dyDescent="0.35">
      <c r="A158" s="11"/>
      <c r="B158" s="38" t="s">
        <v>1576</v>
      </c>
      <c r="C158" s="38" t="s">
        <v>14</v>
      </c>
      <c r="D158" s="39" t="s">
        <v>1577</v>
      </c>
      <c r="E158" s="39" t="s">
        <v>598</v>
      </c>
      <c r="F158" s="38">
        <v>14</v>
      </c>
      <c r="G158" s="38" t="s">
        <v>33</v>
      </c>
      <c r="H158" s="2"/>
      <c r="I158" s="39" t="s">
        <v>219</v>
      </c>
      <c r="J158" s="38"/>
      <c r="K158" s="38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4" t="str">
        <f>IF(COUNTA(L158:U158)=0,"",AVERAGE(Tableau1[[#This Row],[TOUX]:[MOB. CHEVILLE GAUCHE]]))</f>
        <v/>
      </c>
      <c r="W158" s="7"/>
      <c r="X158" s="7"/>
      <c r="Y158" s="7"/>
      <c r="Z158" s="7"/>
      <c r="AA158" s="7"/>
      <c r="AB158" s="10"/>
      <c r="AC158" s="74" t="str">
        <f>IF(COUNTA(X158:AB158)=0,"",AVERAGE(Tableau1[[#This Row],[STABILITE TRONC-BASSIN]:[FORCE DE TRACTION VERT.]]))</f>
        <v/>
      </c>
      <c r="AD158" s="7"/>
      <c r="AE158" s="23" t="str">
        <f t="shared" si="2"/>
        <v/>
      </c>
      <c r="AF158" s="22"/>
      <c r="AG158" s="28"/>
      <c r="AH158" s="48"/>
      <c r="AI158" s="28"/>
      <c r="AJ158" s="30"/>
      <c r="AK158" s="42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</row>
    <row r="159" spans="1:84" hidden="1" x14ac:dyDescent="0.35">
      <c r="A159" s="11"/>
      <c r="B159" s="38" t="s">
        <v>486</v>
      </c>
      <c r="C159" s="38" t="s">
        <v>14</v>
      </c>
      <c r="D159" s="39" t="s">
        <v>487</v>
      </c>
      <c r="E159" s="39" t="s">
        <v>142</v>
      </c>
      <c r="F159" s="38">
        <v>14</v>
      </c>
      <c r="G159" s="38" t="s">
        <v>17</v>
      </c>
      <c r="H159" s="2"/>
      <c r="I159" s="39" t="s">
        <v>188</v>
      </c>
      <c r="J159" s="38"/>
      <c r="K159" s="38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4" t="str">
        <f>IF(COUNTA(L159:U159)=0,"",AVERAGE(Tableau1[[#This Row],[TOUX]:[MOB. CHEVILLE GAUCHE]]))</f>
        <v/>
      </c>
      <c r="W159" s="7"/>
      <c r="X159" s="7"/>
      <c r="Y159" s="7"/>
      <c r="Z159" s="7"/>
      <c r="AA159" s="7"/>
      <c r="AB159" s="10"/>
      <c r="AC159" s="74" t="str">
        <f>IF(COUNTA(X159:AB159)=0,"",AVERAGE(Tableau1[[#This Row],[STABILITE TRONC-BASSIN]:[FORCE DE TRACTION VERT.]]))</f>
        <v/>
      </c>
      <c r="AD159" s="7"/>
      <c r="AE159" s="23" t="str">
        <f t="shared" si="2"/>
        <v/>
      </c>
      <c r="AF159" s="22"/>
      <c r="AG159" s="28"/>
      <c r="AH159" s="48"/>
      <c r="AI159" s="28"/>
      <c r="AJ159" s="30"/>
      <c r="AK159" s="42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</row>
    <row r="160" spans="1:84" hidden="1" x14ac:dyDescent="0.35">
      <c r="A160" s="11"/>
      <c r="B160" s="38" t="s">
        <v>496</v>
      </c>
      <c r="C160" s="38" t="s">
        <v>14</v>
      </c>
      <c r="D160" s="39" t="s">
        <v>497</v>
      </c>
      <c r="E160" s="39" t="s">
        <v>147</v>
      </c>
      <c r="F160" s="38">
        <v>14</v>
      </c>
      <c r="G160" s="38" t="s">
        <v>17</v>
      </c>
      <c r="H160" s="2"/>
      <c r="I160" s="39" t="s">
        <v>188</v>
      </c>
      <c r="J160" s="38"/>
      <c r="K160" s="38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4" t="str">
        <f>IF(COUNTA(L160:U160)=0,"",AVERAGE(Tableau1[[#This Row],[TOUX]:[MOB. CHEVILLE GAUCHE]]))</f>
        <v/>
      </c>
      <c r="W160" s="7"/>
      <c r="X160" s="7"/>
      <c r="Y160" s="7"/>
      <c r="Z160" s="7"/>
      <c r="AA160" s="7"/>
      <c r="AB160" s="10"/>
      <c r="AC160" s="74" t="str">
        <f>IF(COUNTA(X160:AB160)=0,"",AVERAGE(Tableau1[[#This Row],[STABILITE TRONC-BASSIN]:[FORCE DE TRACTION VERT.]]))</f>
        <v/>
      </c>
      <c r="AD160" s="7"/>
      <c r="AE160" s="23" t="str">
        <f t="shared" si="2"/>
        <v/>
      </c>
      <c r="AF160" s="22"/>
      <c r="AG160" s="28"/>
      <c r="AH160" s="48"/>
      <c r="AI160" s="28"/>
      <c r="AJ160" s="30"/>
      <c r="AK160" s="42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</row>
    <row r="161" spans="1:84" hidden="1" x14ac:dyDescent="0.35">
      <c r="A161" s="11"/>
      <c r="B161" s="38" t="s">
        <v>1582</v>
      </c>
      <c r="C161" s="38" t="s">
        <v>14</v>
      </c>
      <c r="D161" s="39" t="s">
        <v>1325</v>
      </c>
      <c r="E161" s="39" t="s">
        <v>71</v>
      </c>
      <c r="F161" s="38">
        <v>14</v>
      </c>
      <c r="G161" s="38" t="s">
        <v>17</v>
      </c>
      <c r="H161" s="2"/>
      <c r="I161" s="39" t="s">
        <v>188</v>
      </c>
      <c r="J161" s="38"/>
      <c r="K161" s="38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4" t="str">
        <f>IF(COUNTA(L161:U161)=0,"",AVERAGE(Tableau1[[#This Row],[TOUX]:[MOB. CHEVILLE GAUCHE]]))</f>
        <v/>
      </c>
      <c r="W161" s="7"/>
      <c r="X161" s="7"/>
      <c r="Y161" s="7"/>
      <c r="Z161" s="7"/>
      <c r="AA161" s="7"/>
      <c r="AB161" s="10"/>
      <c r="AC161" s="74" t="str">
        <f>IF(COUNTA(X161:AB161)=0,"",AVERAGE(Tableau1[[#This Row],[STABILITE TRONC-BASSIN]:[FORCE DE TRACTION VERT.]]))</f>
        <v/>
      </c>
      <c r="AD161" s="7"/>
      <c r="AE161" s="23" t="str">
        <f t="shared" si="2"/>
        <v/>
      </c>
      <c r="AF161" s="22"/>
      <c r="AG161" s="28"/>
      <c r="AH161" s="48"/>
      <c r="AI161" s="28"/>
      <c r="AJ161" s="30"/>
      <c r="AK161" s="42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</row>
    <row r="162" spans="1:84" hidden="1" x14ac:dyDescent="0.35">
      <c r="A162" s="11"/>
      <c r="B162" s="38" t="s">
        <v>752</v>
      </c>
      <c r="C162" s="38" t="s">
        <v>14</v>
      </c>
      <c r="D162" s="39" t="s">
        <v>753</v>
      </c>
      <c r="E162" s="39" t="s">
        <v>142</v>
      </c>
      <c r="F162" s="38">
        <v>14</v>
      </c>
      <c r="G162" s="38" t="s">
        <v>24</v>
      </c>
      <c r="H162" s="2"/>
      <c r="I162" s="39" t="s">
        <v>241</v>
      </c>
      <c r="J162" s="38"/>
      <c r="K162" s="38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4" t="str">
        <f>IF(COUNTA(L162:U162)=0,"",AVERAGE(Tableau1[[#This Row],[TOUX]:[MOB. CHEVILLE GAUCHE]]))</f>
        <v/>
      </c>
      <c r="W162" s="7"/>
      <c r="X162" s="7"/>
      <c r="Y162" s="7"/>
      <c r="Z162" s="7"/>
      <c r="AA162" s="7"/>
      <c r="AB162" s="10"/>
      <c r="AC162" s="74" t="str">
        <f>IF(COUNTA(X162:AB162)=0,"",AVERAGE(Tableau1[[#This Row],[STABILITE TRONC-BASSIN]:[FORCE DE TRACTION VERT.]]))</f>
        <v/>
      </c>
      <c r="AD162" s="7"/>
      <c r="AE162" s="23" t="str">
        <f t="shared" si="2"/>
        <v/>
      </c>
      <c r="AF162" s="22"/>
      <c r="AG162" s="28"/>
      <c r="AH162" s="48"/>
      <c r="AI162" s="28"/>
      <c r="AJ162" s="30"/>
      <c r="AK162" s="42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</row>
    <row r="163" spans="1:84" hidden="1" x14ac:dyDescent="0.35">
      <c r="A163" s="11"/>
      <c r="B163" s="38" t="s">
        <v>1650</v>
      </c>
      <c r="C163" s="38" t="s">
        <v>14</v>
      </c>
      <c r="D163" s="39" t="s">
        <v>1651</v>
      </c>
      <c r="E163" s="39" t="s">
        <v>1652</v>
      </c>
      <c r="F163" s="38">
        <v>14</v>
      </c>
      <c r="G163" s="38" t="s">
        <v>24</v>
      </c>
      <c r="H163" s="2"/>
      <c r="I163" s="39" t="s">
        <v>241</v>
      </c>
      <c r="J163" s="38"/>
      <c r="K163" s="38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4" t="str">
        <f>IF(COUNTA(L163:U163)=0,"",AVERAGE(Tableau1[[#This Row],[TOUX]:[MOB. CHEVILLE GAUCHE]]))</f>
        <v/>
      </c>
      <c r="W163" s="7"/>
      <c r="X163" s="7"/>
      <c r="Y163" s="7"/>
      <c r="Z163" s="7"/>
      <c r="AA163" s="7"/>
      <c r="AB163" s="10"/>
      <c r="AC163" s="74" t="str">
        <f>IF(COUNTA(X163:AB163)=0,"",AVERAGE(Tableau1[[#This Row],[STABILITE TRONC-BASSIN]:[FORCE DE TRACTION VERT.]]))</f>
        <v/>
      </c>
      <c r="AD163" s="7"/>
      <c r="AE163" s="23" t="str">
        <f t="shared" si="2"/>
        <v/>
      </c>
      <c r="AF163" s="22"/>
      <c r="AG163" s="28"/>
      <c r="AH163" s="48"/>
      <c r="AI163" s="28"/>
      <c r="AJ163" s="30"/>
      <c r="AK163" s="42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</row>
    <row r="164" spans="1:84" hidden="1" x14ac:dyDescent="0.35">
      <c r="A164" s="11"/>
      <c r="B164" s="38" t="s">
        <v>856</v>
      </c>
      <c r="C164" s="38" t="s">
        <v>8</v>
      </c>
      <c r="D164" s="39" t="s">
        <v>857</v>
      </c>
      <c r="E164" s="39" t="s">
        <v>858</v>
      </c>
      <c r="F164" s="38">
        <v>14</v>
      </c>
      <c r="G164" s="38" t="s">
        <v>24</v>
      </c>
      <c r="H164" s="2"/>
      <c r="I164" s="39" t="s">
        <v>241</v>
      </c>
      <c r="J164" s="38"/>
      <c r="K164" s="38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4" t="str">
        <f>IF(COUNTA(L164:U164)=0,"",AVERAGE(Tableau1[[#This Row],[TOUX]:[MOB. CHEVILLE GAUCHE]]))</f>
        <v/>
      </c>
      <c r="W164" s="7"/>
      <c r="X164" s="7"/>
      <c r="Y164" s="7"/>
      <c r="Z164" s="7"/>
      <c r="AA164" s="7"/>
      <c r="AB164" s="10"/>
      <c r="AC164" s="74" t="str">
        <f>IF(COUNTA(X164:AB164)=0,"",AVERAGE(Tableau1[[#This Row],[STABILITE TRONC-BASSIN]:[FORCE DE TRACTION VERT.]]))</f>
        <v/>
      </c>
      <c r="AD164" s="7"/>
      <c r="AE164" s="23" t="str">
        <f t="shared" si="2"/>
        <v/>
      </c>
      <c r="AF164" s="22"/>
      <c r="AG164" s="28"/>
      <c r="AH164" s="48"/>
      <c r="AI164" s="28"/>
      <c r="AJ164" s="30"/>
      <c r="AK164" s="42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</row>
    <row r="165" spans="1:84" hidden="1" x14ac:dyDescent="0.35">
      <c r="A165" s="11"/>
      <c r="B165" s="38" t="s">
        <v>1174</v>
      </c>
      <c r="C165" s="38" t="s">
        <v>14</v>
      </c>
      <c r="D165" s="39" t="s">
        <v>1175</v>
      </c>
      <c r="E165" s="39" t="s">
        <v>1176</v>
      </c>
      <c r="F165" s="38">
        <v>14</v>
      </c>
      <c r="G165" s="38" t="s">
        <v>80</v>
      </c>
      <c r="H165" s="2"/>
      <c r="I165" s="39" t="s">
        <v>709</v>
      </c>
      <c r="J165" s="38"/>
      <c r="K165" s="38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4" t="str">
        <f>IF(COUNTA(L165:U165)=0,"",AVERAGE(Tableau1[[#This Row],[TOUX]:[MOB. CHEVILLE GAUCHE]]))</f>
        <v/>
      </c>
      <c r="W165" s="7"/>
      <c r="X165" s="7"/>
      <c r="Y165" s="7"/>
      <c r="Z165" s="7"/>
      <c r="AA165" s="7"/>
      <c r="AB165" s="10"/>
      <c r="AC165" s="74" t="str">
        <f>IF(COUNTA(X165:AB165)=0,"",AVERAGE(Tableau1[[#This Row],[STABILITE TRONC-BASSIN]:[FORCE DE TRACTION VERT.]]))</f>
        <v/>
      </c>
      <c r="AD165" s="7"/>
      <c r="AE165" s="23" t="str">
        <f t="shared" si="2"/>
        <v/>
      </c>
      <c r="AF165" s="22"/>
      <c r="AG165" s="28"/>
      <c r="AH165" s="48"/>
      <c r="AI165" s="28"/>
      <c r="AJ165" s="30"/>
      <c r="AK165" s="42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</row>
    <row r="166" spans="1:84" hidden="1" x14ac:dyDescent="0.35">
      <c r="A166" s="11"/>
      <c r="B166" s="38" t="s">
        <v>145</v>
      </c>
      <c r="C166" s="38" t="s">
        <v>14</v>
      </c>
      <c r="D166" s="39" t="s">
        <v>146</v>
      </c>
      <c r="E166" s="39" t="s">
        <v>147</v>
      </c>
      <c r="F166" s="38">
        <v>15</v>
      </c>
      <c r="G166" s="38" t="s">
        <v>17</v>
      </c>
      <c r="H166" s="2"/>
      <c r="I166" s="39" t="s">
        <v>148</v>
      </c>
      <c r="J166" s="38"/>
      <c r="K166" s="38"/>
      <c r="L166" s="7"/>
      <c r="M166" s="7"/>
      <c r="N166" s="7"/>
      <c r="O166" s="7"/>
      <c r="P166" s="3"/>
      <c r="Q166" s="3"/>
      <c r="R166" s="7"/>
      <c r="S166" s="7"/>
      <c r="T166" s="7"/>
      <c r="U166" s="7"/>
      <c r="V166" s="24" t="str">
        <f>IF(COUNTA(L166:U166)=0,"",AVERAGE(Tableau1[[#This Row],[TOUX]:[MOB. CHEVILLE GAUCHE]]))</f>
        <v/>
      </c>
      <c r="W166" s="7"/>
      <c r="X166" s="3"/>
      <c r="Y166" s="3"/>
      <c r="Z166" s="3"/>
      <c r="AA166" s="3"/>
      <c r="AB166" s="6"/>
      <c r="AC166" s="24" t="str">
        <f>IF(COUNTA(X166:AB166)=0,"",AVERAGE(Tableau1[[#This Row],[STABILITE TRONC-BASSIN]:[FORCE DE TRACTION VERT.]]))</f>
        <v/>
      </c>
      <c r="AD166" s="7"/>
      <c r="AE166" s="23" t="str">
        <f>IF($AF166="","",IF($F166&lt;15,IF($C166="M",IF($AF166&gt;=14,3,IF($AF166&gt;13,2,1)),IF($AF166&gt;=12.5,3,IF($AF166&gt;11.5,2,1))),IF($F166&lt;=16,IF($C166="M",IF($AF166&gt;=15,3,IF($AF166&gt;14,2,1)),IF($AF166&gt;=13,3,IF($AF166&gt;12,2,1))),IF($F166&lt;=18,IF($C166="M",IF($AF166&gt;=16,3,IF($AF166&gt;15,2,1)),IF($AF166&gt;=14,3,IF($AF166&gt;13,2,1))),IF($C166="M",IF($AF166&gt;=17,3,IF($AF166&gt;16,2,1)),IF($AF166&gt;=14.5,3,IF($AF166&gt;13.5,2,1)))))))</f>
        <v/>
      </c>
      <c r="AF166" s="22"/>
      <c r="AG166" s="23" t="str">
        <f>IF($AH166="","",IF($F166&lt;=16,IF($AH166&gt;=4,3,IF($AH166&gt;3,2,1)),IF($F166&lt;=18,IF($AH166&gt;=4.5,3,IF($AH166&gt;3.5,2,1)),IF($AH166&gt;=5.5,3,IF($AH166&gt;4.5,2,1)))))</f>
        <v/>
      </c>
      <c r="AH166" s="27"/>
      <c r="AI166" s="23" t="str">
        <f>IF($AJ166="","",IF($F166&lt;=16,IF($C166="M",IF($AJ166&lt;=TIME(0,7,30),3,IF($AJ166&gt;=TIME(0,8,30),1,2)),IF($AJ166&lt;=TIME(0,8,45),3,IF($AJ166&gt;=TIME(0,9,45),1,2))),IF($F166&lt;=18,IF($C166="M",IF($AJ166&lt;=TIME(0,7,10),3,IF($AJ166&gt;=TIME(0,8,10),1,2)),IF($AJ166&lt;=TIME(0,8,15),3,IF($AJ166&gt;=TIME(0,9,15),1,2))),IF($C166="M",IF($AJ166&lt;=TIME(0,7,0),3,IF($AJ166&gt;=TIME(0,8,0),1,2)),IF($AJ166&lt;=TIME(0,8,0),3,IF($AJ166&gt;=TIME(0,9,0),1,2))))))</f>
        <v/>
      </c>
      <c r="AJ166" s="49"/>
      <c r="AK166" s="42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</row>
    <row r="167" spans="1:84" hidden="1" x14ac:dyDescent="0.35">
      <c r="A167" s="11"/>
      <c r="B167" s="38" t="s">
        <v>163</v>
      </c>
      <c r="C167" s="38" t="s">
        <v>14</v>
      </c>
      <c r="D167" s="39" t="s">
        <v>164</v>
      </c>
      <c r="E167" s="39" t="s">
        <v>165</v>
      </c>
      <c r="F167" s="38">
        <v>15</v>
      </c>
      <c r="G167" s="38" t="s">
        <v>17</v>
      </c>
      <c r="H167" s="2"/>
      <c r="I167" s="39" t="s">
        <v>148</v>
      </c>
      <c r="J167" s="38"/>
      <c r="K167" s="38"/>
      <c r="L167" s="7"/>
      <c r="M167" s="7"/>
      <c r="N167" s="7"/>
      <c r="O167" s="7"/>
      <c r="P167" s="3"/>
      <c r="Q167" s="3"/>
      <c r="R167" s="7"/>
      <c r="S167" s="7"/>
      <c r="T167" s="7"/>
      <c r="U167" s="7"/>
      <c r="V167" s="24" t="str">
        <f>IF(COUNTA(L167:U167)=0,"",AVERAGE(Tableau1[[#This Row],[TOUX]:[MOB. CHEVILLE GAUCHE]]))</f>
        <v/>
      </c>
      <c r="W167" s="7"/>
      <c r="X167" s="3"/>
      <c r="Y167" s="3"/>
      <c r="Z167" s="3"/>
      <c r="AA167" s="3"/>
      <c r="AB167" s="6"/>
      <c r="AC167" s="24" t="str">
        <f>IF(COUNTA(X167:AB167)=0,"",AVERAGE(Tableau1[[#This Row],[STABILITE TRONC-BASSIN]:[FORCE DE TRACTION VERT.]]))</f>
        <v/>
      </c>
      <c r="AD167" s="7"/>
      <c r="AE167" s="23" t="str">
        <f t="shared" ref="AE167:AE230" si="3">IF($AF167="","",IF($F167&lt;15,IF($C167="M",IF($AF167&gt;=14,3,IF($AF167&gt;13,2,1)),IF($AF167&gt;=12.5,3,IF($AF167&gt;11.5,2,1))),IF($F167&lt;=16,IF($C167="M",IF($AF167&gt;=15,3,IF($AF167&gt;14,2,1)),IF($AF167&gt;=13,3,IF($AF167&gt;12,2,1))),IF($F167&lt;=18,IF($C167="M",IF($AF167&gt;=16,3,IF($AF167&gt;15,2,1)),IF($AF167&gt;=14,3,IF($AF167&gt;13,2,1))),IF($C167="M",IF($AF167&gt;=17,3,IF($AF167&gt;16,2,1)),IF($AF167&gt;=14.5,3,IF($AF167&gt;13.5,2,1)))))))</f>
        <v/>
      </c>
      <c r="AF167" s="22"/>
      <c r="AG167" s="23" t="str">
        <f t="shared" ref="AG167:AG230" si="4">IF($AH167="","",IF($F167&lt;=16,IF($AH167&gt;=4,3,IF($AH167&gt;3,2,1)),IF($F167&lt;=18,IF($AH167&gt;=4.5,3,IF($AH167&gt;3.5,2,1)),IF($AH167&gt;=5.5,3,IF($AH167&gt;4.5,2,1)))))</f>
        <v/>
      </c>
      <c r="AH167" s="27"/>
      <c r="AI167" s="23" t="str">
        <f t="shared" ref="AI167:AI230" si="5">IF($AJ167="","",IF($F167&lt;=16,IF($C167="M",IF($AJ167&lt;=TIME(0,7,30),3,IF($AJ167&gt;=TIME(0,8,30),1,2)),IF($AJ167&lt;=TIME(0,8,45),3,IF($AJ167&gt;=TIME(0,9,45),1,2))),IF($F167&lt;=18,IF($C167="M",IF($AJ167&lt;=TIME(0,7,10),3,IF($AJ167&gt;=TIME(0,8,10),1,2)),IF($AJ167&lt;=TIME(0,8,15),3,IF($AJ167&gt;=TIME(0,9,15),1,2))),IF($C167="M",IF($AJ167&lt;=TIME(0,7,0),3,IF($AJ167&gt;=TIME(0,8,0),1,2)),IF($AJ167&lt;=TIME(0,8,0),3,IF($AJ167&gt;=TIME(0,9,0),1,2))))))</f>
        <v/>
      </c>
      <c r="AJ167" s="49"/>
      <c r="AK167" s="42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</row>
    <row r="168" spans="1:84" hidden="1" x14ac:dyDescent="0.35">
      <c r="A168" s="11"/>
      <c r="B168" s="38" t="s">
        <v>1253</v>
      </c>
      <c r="C168" s="38" t="s">
        <v>8</v>
      </c>
      <c r="D168" s="39" t="s">
        <v>1254</v>
      </c>
      <c r="E168" s="39" t="s">
        <v>1255</v>
      </c>
      <c r="F168" s="38">
        <v>15</v>
      </c>
      <c r="G168" s="38" t="s">
        <v>17</v>
      </c>
      <c r="H168" s="2"/>
      <c r="I168" s="39" t="s">
        <v>148</v>
      </c>
      <c r="J168" s="38"/>
      <c r="K168" s="38"/>
      <c r="L168" s="7"/>
      <c r="M168" s="7"/>
      <c r="N168" s="7"/>
      <c r="O168" s="7"/>
      <c r="P168" s="3"/>
      <c r="Q168" s="3"/>
      <c r="R168" s="7"/>
      <c r="S168" s="7"/>
      <c r="T168" s="7"/>
      <c r="U168" s="7"/>
      <c r="V168" s="24" t="str">
        <f>IF(COUNTA(L168:U168)=0,"",AVERAGE(Tableau1[[#This Row],[TOUX]:[MOB. CHEVILLE GAUCHE]]))</f>
        <v/>
      </c>
      <c r="W168" s="7"/>
      <c r="X168" s="3"/>
      <c r="Y168" s="3"/>
      <c r="Z168" s="3"/>
      <c r="AA168" s="3"/>
      <c r="AB168" s="6"/>
      <c r="AC168" s="24" t="str">
        <f>IF(COUNTA(X168:AB168)=0,"",AVERAGE(Tableau1[[#This Row],[STABILITE TRONC-BASSIN]:[FORCE DE TRACTION VERT.]]))</f>
        <v/>
      </c>
      <c r="AD168" s="7"/>
      <c r="AE168" s="23" t="str">
        <f t="shared" si="3"/>
        <v/>
      </c>
      <c r="AF168" s="22"/>
      <c r="AG168" s="23" t="str">
        <f t="shared" si="4"/>
        <v/>
      </c>
      <c r="AH168" s="27"/>
      <c r="AI168" s="23" t="str">
        <f t="shared" si="5"/>
        <v/>
      </c>
      <c r="AJ168" s="49"/>
      <c r="AK168" s="42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</row>
    <row r="169" spans="1:84" hidden="1" x14ac:dyDescent="0.35">
      <c r="A169" s="11"/>
      <c r="B169" s="38" t="s">
        <v>1258</v>
      </c>
      <c r="C169" s="38" t="s">
        <v>14</v>
      </c>
      <c r="D169" s="39" t="s">
        <v>1259</v>
      </c>
      <c r="E169" s="39" t="s">
        <v>380</v>
      </c>
      <c r="F169" s="38">
        <v>15</v>
      </c>
      <c r="G169" s="38" t="s">
        <v>212</v>
      </c>
      <c r="H169" s="2"/>
      <c r="I169" s="39" t="s">
        <v>1694</v>
      </c>
      <c r="J169" s="38"/>
      <c r="K169" s="38"/>
      <c r="L169" s="7"/>
      <c r="M169" s="7"/>
      <c r="N169" s="7"/>
      <c r="O169" s="7"/>
      <c r="P169" s="3"/>
      <c r="Q169" s="3"/>
      <c r="R169" s="7"/>
      <c r="S169" s="7"/>
      <c r="T169" s="7"/>
      <c r="U169" s="7"/>
      <c r="V169" s="24" t="str">
        <f>IF(COUNTA(L169:U169)=0,"",AVERAGE(Tableau1[[#This Row],[TOUX]:[MOB. CHEVILLE GAUCHE]]))</f>
        <v/>
      </c>
      <c r="W169" s="7"/>
      <c r="X169" s="3"/>
      <c r="Y169" s="3"/>
      <c r="Z169" s="3"/>
      <c r="AA169" s="3"/>
      <c r="AB169" s="6"/>
      <c r="AC169" s="24" t="str">
        <f>IF(COUNTA(X169:AB169)=0,"",AVERAGE(Tableau1[[#This Row],[STABILITE TRONC-BASSIN]:[FORCE DE TRACTION VERT.]]))</f>
        <v/>
      </c>
      <c r="AD169" s="7"/>
      <c r="AE169" s="23" t="str">
        <f t="shared" si="3"/>
        <v/>
      </c>
      <c r="AF169" s="22"/>
      <c r="AG169" s="23" t="str">
        <f t="shared" si="4"/>
        <v/>
      </c>
      <c r="AH169" s="27"/>
      <c r="AI169" s="23" t="str">
        <f t="shared" si="5"/>
        <v/>
      </c>
      <c r="AJ169" s="49"/>
      <c r="AK169" s="42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</row>
    <row r="170" spans="1:84" hidden="1" x14ac:dyDescent="0.35">
      <c r="A170" s="11"/>
      <c r="B170" s="38" t="s">
        <v>1260</v>
      </c>
      <c r="C170" s="38" t="s">
        <v>8</v>
      </c>
      <c r="D170" s="39" t="s">
        <v>1261</v>
      </c>
      <c r="E170" s="39" t="s">
        <v>1262</v>
      </c>
      <c r="F170" s="38">
        <v>15</v>
      </c>
      <c r="G170" s="38" t="s">
        <v>212</v>
      </c>
      <c r="H170" s="2"/>
      <c r="I170" s="39" t="s">
        <v>1694</v>
      </c>
      <c r="J170" s="38"/>
      <c r="K170" s="38"/>
      <c r="L170" s="7"/>
      <c r="M170" s="7"/>
      <c r="N170" s="7"/>
      <c r="O170" s="7"/>
      <c r="P170" s="3"/>
      <c r="Q170" s="3"/>
      <c r="R170" s="7"/>
      <c r="S170" s="7"/>
      <c r="T170" s="7"/>
      <c r="U170" s="7"/>
      <c r="V170" s="24" t="str">
        <f>IF(COUNTA(L170:U170)=0,"",AVERAGE(Tableau1[[#This Row],[TOUX]:[MOB. CHEVILLE GAUCHE]]))</f>
        <v/>
      </c>
      <c r="W170" s="7"/>
      <c r="X170" s="3"/>
      <c r="Y170" s="3"/>
      <c r="Z170" s="3"/>
      <c r="AA170" s="3"/>
      <c r="AB170" s="6"/>
      <c r="AC170" s="24" t="str">
        <f>IF(COUNTA(X170:AB170)=0,"",AVERAGE(Tableau1[[#This Row],[STABILITE TRONC-BASSIN]:[FORCE DE TRACTION VERT.]]))</f>
        <v/>
      </c>
      <c r="AD170" s="7"/>
      <c r="AE170" s="23" t="str">
        <f t="shared" si="3"/>
        <v/>
      </c>
      <c r="AF170" s="22"/>
      <c r="AG170" s="23" t="str">
        <f t="shared" si="4"/>
        <v/>
      </c>
      <c r="AH170" s="27"/>
      <c r="AI170" s="23" t="str">
        <f t="shared" si="5"/>
        <v/>
      </c>
      <c r="AJ170" s="49"/>
      <c r="AK170" s="42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</row>
    <row r="171" spans="1:84" hidden="1" x14ac:dyDescent="0.35">
      <c r="A171" s="11"/>
      <c r="B171" s="38" t="s">
        <v>1272</v>
      </c>
      <c r="C171" s="38" t="s">
        <v>14</v>
      </c>
      <c r="D171" s="39" t="s">
        <v>1271</v>
      </c>
      <c r="E171" s="39" t="s">
        <v>346</v>
      </c>
      <c r="F171" s="38">
        <v>15</v>
      </c>
      <c r="G171" s="38">
        <v>420</v>
      </c>
      <c r="H171" s="2"/>
      <c r="I171" s="39" t="s">
        <v>1694</v>
      </c>
      <c r="J171" s="38"/>
      <c r="K171" s="38"/>
      <c r="L171" s="7"/>
      <c r="M171" s="7"/>
      <c r="N171" s="7"/>
      <c r="O171" s="7"/>
      <c r="P171" s="3"/>
      <c r="Q171" s="3"/>
      <c r="R171" s="7"/>
      <c r="S171" s="7"/>
      <c r="T171" s="7"/>
      <c r="U171" s="7"/>
      <c r="V171" s="24" t="str">
        <f>IF(COUNTA(L171:U171)=0,"",AVERAGE(Tableau1[[#This Row],[TOUX]:[MOB. CHEVILLE GAUCHE]]))</f>
        <v/>
      </c>
      <c r="W171" s="7"/>
      <c r="X171" s="3"/>
      <c r="Y171" s="3"/>
      <c r="Z171" s="3"/>
      <c r="AA171" s="3"/>
      <c r="AB171" s="6"/>
      <c r="AC171" s="24" t="str">
        <f>IF(COUNTA(X171:AB171)=0,"",AVERAGE(Tableau1[[#This Row],[STABILITE TRONC-BASSIN]:[FORCE DE TRACTION VERT.]]))</f>
        <v/>
      </c>
      <c r="AD171" s="7"/>
      <c r="AE171" s="23" t="str">
        <f t="shared" si="3"/>
        <v/>
      </c>
      <c r="AF171" s="22"/>
      <c r="AG171" s="23" t="str">
        <f t="shared" si="4"/>
        <v/>
      </c>
      <c r="AH171" s="27"/>
      <c r="AI171" s="23" t="str">
        <f t="shared" si="5"/>
        <v/>
      </c>
      <c r="AJ171" s="49"/>
      <c r="AK171" s="42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</row>
    <row r="172" spans="1:84" hidden="1" x14ac:dyDescent="0.35">
      <c r="A172" s="11"/>
      <c r="B172" s="38" t="s">
        <v>1273</v>
      </c>
      <c r="C172" s="38" t="s">
        <v>14</v>
      </c>
      <c r="D172" s="39" t="s">
        <v>1274</v>
      </c>
      <c r="E172" s="39" t="s">
        <v>103</v>
      </c>
      <c r="F172" s="38">
        <v>15</v>
      </c>
      <c r="G172" s="38">
        <v>420</v>
      </c>
      <c r="H172" s="2"/>
      <c r="I172" s="39" t="s">
        <v>1694</v>
      </c>
      <c r="J172" s="38"/>
      <c r="K172" s="38"/>
      <c r="L172" s="7"/>
      <c r="M172" s="7"/>
      <c r="N172" s="7"/>
      <c r="O172" s="7"/>
      <c r="P172" s="3"/>
      <c r="Q172" s="3"/>
      <c r="R172" s="7"/>
      <c r="S172" s="7"/>
      <c r="T172" s="7"/>
      <c r="U172" s="7"/>
      <c r="V172" s="24" t="str">
        <f>IF(COUNTA(L172:U172)=0,"",AVERAGE(Tableau1[[#This Row],[TOUX]:[MOB. CHEVILLE GAUCHE]]))</f>
        <v/>
      </c>
      <c r="W172" s="7"/>
      <c r="X172" s="3"/>
      <c r="Y172" s="3"/>
      <c r="Z172" s="3"/>
      <c r="AA172" s="3"/>
      <c r="AB172" s="6"/>
      <c r="AC172" s="24" t="str">
        <f>IF(COUNTA(X172:AB172)=0,"",AVERAGE(Tableau1[[#This Row],[STABILITE TRONC-BASSIN]:[FORCE DE TRACTION VERT.]]))</f>
        <v/>
      </c>
      <c r="AD172" s="7"/>
      <c r="AE172" s="23" t="str">
        <f t="shared" si="3"/>
        <v/>
      </c>
      <c r="AF172" s="22"/>
      <c r="AG172" s="23" t="str">
        <f t="shared" si="4"/>
        <v/>
      </c>
      <c r="AH172" s="27"/>
      <c r="AI172" s="23" t="str">
        <f t="shared" si="5"/>
        <v/>
      </c>
      <c r="AJ172" s="49"/>
      <c r="AK172" s="42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</row>
    <row r="173" spans="1:84" hidden="1" x14ac:dyDescent="0.35">
      <c r="A173" s="11"/>
      <c r="B173" s="38" t="s">
        <v>932</v>
      </c>
      <c r="C173" s="38" t="s">
        <v>14</v>
      </c>
      <c r="D173" s="39" t="s">
        <v>933</v>
      </c>
      <c r="E173" s="39" t="s">
        <v>885</v>
      </c>
      <c r="F173" s="38">
        <v>15</v>
      </c>
      <c r="G173" s="38">
        <v>420</v>
      </c>
      <c r="H173" s="2"/>
      <c r="I173" s="39" t="s">
        <v>1694</v>
      </c>
      <c r="J173" s="38"/>
      <c r="K173" s="38"/>
      <c r="L173" s="7"/>
      <c r="M173" s="7"/>
      <c r="N173" s="7"/>
      <c r="O173" s="7"/>
      <c r="P173" s="3"/>
      <c r="Q173" s="3"/>
      <c r="R173" s="7"/>
      <c r="S173" s="7"/>
      <c r="T173" s="7"/>
      <c r="U173" s="7"/>
      <c r="V173" s="24" t="str">
        <f>IF(COUNTA(L173:U173)=0,"",AVERAGE(Tableau1[[#This Row],[TOUX]:[MOB. CHEVILLE GAUCHE]]))</f>
        <v/>
      </c>
      <c r="W173" s="7"/>
      <c r="X173" s="3"/>
      <c r="Y173" s="3"/>
      <c r="Z173" s="3"/>
      <c r="AA173" s="3"/>
      <c r="AB173" s="6"/>
      <c r="AC173" s="24" t="str">
        <f>IF(COUNTA(X173:AB173)=0,"",AVERAGE(Tableau1[[#This Row],[STABILITE TRONC-BASSIN]:[FORCE DE TRACTION VERT.]]))</f>
        <v/>
      </c>
      <c r="AD173" s="7"/>
      <c r="AE173" s="23" t="str">
        <f t="shared" si="3"/>
        <v/>
      </c>
      <c r="AF173" s="22"/>
      <c r="AG173" s="23" t="str">
        <f t="shared" si="4"/>
        <v/>
      </c>
      <c r="AH173" s="27"/>
      <c r="AI173" s="23" t="str">
        <f t="shared" si="5"/>
        <v/>
      </c>
      <c r="AJ173" s="49"/>
      <c r="AK173" s="42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</row>
    <row r="174" spans="1:84" hidden="1" x14ac:dyDescent="0.35">
      <c r="A174" s="11"/>
      <c r="B174" s="38" t="s">
        <v>1099</v>
      </c>
      <c r="C174" s="38" t="s">
        <v>14</v>
      </c>
      <c r="D174" s="39" t="s">
        <v>1100</v>
      </c>
      <c r="E174" s="39" t="s">
        <v>1101</v>
      </c>
      <c r="F174" s="38">
        <v>15</v>
      </c>
      <c r="G174" s="38">
        <v>420</v>
      </c>
      <c r="H174" s="2"/>
      <c r="I174" s="39" t="s">
        <v>1694</v>
      </c>
      <c r="J174" s="38"/>
      <c r="K174" s="38"/>
      <c r="L174" s="7"/>
      <c r="M174" s="7"/>
      <c r="N174" s="7"/>
      <c r="O174" s="7"/>
      <c r="P174" s="3"/>
      <c r="Q174" s="3"/>
      <c r="R174" s="7"/>
      <c r="S174" s="7"/>
      <c r="T174" s="7"/>
      <c r="U174" s="7"/>
      <c r="V174" s="24" t="str">
        <f>IF(COUNTA(L174:U174)=0,"",AVERAGE(Tableau1[[#This Row],[TOUX]:[MOB. CHEVILLE GAUCHE]]))</f>
        <v/>
      </c>
      <c r="W174" s="7"/>
      <c r="X174" s="3"/>
      <c r="Y174" s="3"/>
      <c r="Z174" s="3"/>
      <c r="AA174" s="3"/>
      <c r="AB174" s="6"/>
      <c r="AC174" s="24" t="str">
        <f>IF(COUNTA(X174:AB174)=0,"",AVERAGE(Tableau1[[#This Row],[STABILITE TRONC-BASSIN]:[FORCE DE TRACTION VERT.]]))</f>
        <v/>
      </c>
      <c r="AD174" s="7"/>
      <c r="AE174" s="23" t="str">
        <f t="shared" si="3"/>
        <v/>
      </c>
      <c r="AF174" s="22"/>
      <c r="AG174" s="23" t="str">
        <f t="shared" si="4"/>
        <v/>
      </c>
      <c r="AH174" s="27"/>
      <c r="AI174" s="23" t="str">
        <f t="shared" si="5"/>
        <v/>
      </c>
      <c r="AJ174" s="49"/>
      <c r="AK174" s="42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</row>
    <row r="175" spans="1:84" hidden="1" x14ac:dyDescent="0.35">
      <c r="A175" s="11"/>
      <c r="B175" s="38" t="s">
        <v>1111</v>
      </c>
      <c r="C175" s="38" t="s">
        <v>14</v>
      </c>
      <c r="D175" s="39" t="s">
        <v>1112</v>
      </c>
      <c r="E175" s="39" t="s">
        <v>192</v>
      </c>
      <c r="F175" s="38">
        <v>15</v>
      </c>
      <c r="G175" s="38">
        <v>420</v>
      </c>
      <c r="H175" s="2"/>
      <c r="I175" s="39" t="s">
        <v>1694</v>
      </c>
      <c r="J175" s="38"/>
      <c r="K175" s="38"/>
      <c r="L175" s="7"/>
      <c r="M175" s="7"/>
      <c r="N175" s="7"/>
      <c r="O175" s="7"/>
      <c r="P175" s="3"/>
      <c r="Q175" s="3"/>
      <c r="R175" s="7"/>
      <c r="S175" s="7"/>
      <c r="T175" s="7"/>
      <c r="U175" s="7"/>
      <c r="V175" s="24" t="str">
        <f>IF(COUNTA(L175:U175)=0,"",AVERAGE(Tableau1[[#This Row],[TOUX]:[MOB. CHEVILLE GAUCHE]]))</f>
        <v/>
      </c>
      <c r="W175" s="7"/>
      <c r="X175" s="3"/>
      <c r="Y175" s="3"/>
      <c r="Z175" s="3"/>
      <c r="AA175" s="3"/>
      <c r="AB175" s="6"/>
      <c r="AC175" s="24" t="str">
        <f>IF(COUNTA(X175:AB175)=0,"",AVERAGE(Tableau1[[#This Row],[STABILITE TRONC-BASSIN]:[FORCE DE TRACTION VERT.]]))</f>
        <v/>
      </c>
      <c r="AD175" s="7"/>
      <c r="AE175" s="23" t="str">
        <f t="shared" si="3"/>
        <v/>
      </c>
      <c r="AF175" s="22"/>
      <c r="AG175" s="23" t="str">
        <f t="shared" si="4"/>
        <v/>
      </c>
      <c r="AH175" s="27"/>
      <c r="AI175" s="23" t="str">
        <f t="shared" si="5"/>
        <v/>
      </c>
      <c r="AJ175" s="49"/>
      <c r="AK175" s="42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</row>
    <row r="176" spans="1:84" x14ac:dyDescent="0.35">
      <c r="A176" s="11"/>
      <c r="B176" s="38" t="s">
        <v>1296</v>
      </c>
      <c r="C176" s="38" t="s">
        <v>14</v>
      </c>
      <c r="D176" s="39" t="s">
        <v>1297</v>
      </c>
      <c r="E176" s="39" t="s">
        <v>1298</v>
      </c>
      <c r="F176" s="38">
        <v>15</v>
      </c>
      <c r="G176" s="38" t="s">
        <v>17</v>
      </c>
      <c r="H176" s="2"/>
      <c r="I176" s="39" t="s">
        <v>162</v>
      </c>
      <c r="J176" s="38"/>
      <c r="K176" s="38"/>
      <c r="L176" s="7"/>
      <c r="M176" s="7"/>
      <c r="N176" s="7"/>
      <c r="O176" s="7"/>
      <c r="P176" s="3"/>
      <c r="Q176" s="3"/>
      <c r="R176" s="7"/>
      <c r="S176" s="7"/>
      <c r="T176" s="7"/>
      <c r="U176" s="7"/>
      <c r="V176" s="24" t="str">
        <f>IF(COUNTA(L176:U176)=0,"",AVERAGE(Tableau1[[#This Row],[TOUX]:[MOB. CHEVILLE GAUCHE]]))</f>
        <v/>
      </c>
      <c r="W176" s="7"/>
      <c r="X176" s="3"/>
      <c r="Y176" s="3"/>
      <c r="Z176" s="3"/>
      <c r="AA176" s="3"/>
      <c r="AB176" s="6"/>
      <c r="AC176" s="24" t="str">
        <f>IF(COUNTA(X176:AB176)=0,"",AVERAGE(Tableau1[[#This Row],[STABILITE TRONC-BASSIN]:[FORCE DE TRACTION VERT.]]))</f>
        <v/>
      </c>
      <c r="AD176" s="7"/>
      <c r="AE176" s="23" t="str">
        <f t="shared" si="3"/>
        <v/>
      </c>
      <c r="AF176" s="22"/>
      <c r="AG176" s="23" t="str">
        <f t="shared" si="4"/>
        <v/>
      </c>
      <c r="AH176" s="27"/>
      <c r="AI176" s="23" t="str">
        <f t="shared" si="5"/>
        <v/>
      </c>
      <c r="AJ176" s="49"/>
      <c r="AK176" s="42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</row>
    <row r="177" spans="1:84" x14ac:dyDescent="0.35">
      <c r="A177" s="11"/>
      <c r="B177" s="38" t="s">
        <v>813</v>
      </c>
      <c r="C177" s="38" t="s">
        <v>8</v>
      </c>
      <c r="D177" s="39" t="s">
        <v>814</v>
      </c>
      <c r="E177" s="39" t="s">
        <v>815</v>
      </c>
      <c r="F177" s="38">
        <v>15</v>
      </c>
      <c r="G177" s="38" t="s">
        <v>24</v>
      </c>
      <c r="H177" s="2"/>
      <c r="I177" s="39" t="s">
        <v>162</v>
      </c>
      <c r="J177" s="38"/>
      <c r="K177" s="38"/>
      <c r="L177" s="7"/>
      <c r="M177" s="7"/>
      <c r="N177" s="7"/>
      <c r="O177" s="7"/>
      <c r="P177" s="3"/>
      <c r="Q177" s="3"/>
      <c r="R177" s="7"/>
      <c r="S177" s="7"/>
      <c r="T177" s="7"/>
      <c r="U177" s="7"/>
      <c r="V177" s="24" t="str">
        <f>IF(COUNTA(L177:U177)=0,"",AVERAGE(Tableau1[[#This Row],[TOUX]:[MOB. CHEVILLE GAUCHE]]))</f>
        <v/>
      </c>
      <c r="W177" s="7"/>
      <c r="X177" s="3"/>
      <c r="Y177" s="3"/>
      <c r="Z177" s="3"/>
      <c r="AA177" s="3"/>
      <c r="AB177" s="6"/>
      <c r="AC177" s="24" t="str">
        <f>IF(COUNTA(X177:AB177)=0,"",AVERAGE(Tableau1[[#This Row],[STABILITE TRONC-BASSIN]:[FORCE DE TRACTION VERT.]]))</f>
        <v/>
      </c>
      <c r="AD177" s="7"/>
      <c r="AE177" s="23" t="str">
        <f t="shared" si="3"/>
        <v/>
      </c>
      <c r="AF177" s="22"/>
      <c r="AG177" s="23" t="str">
        <f t="shared" si="4"/>
        <v/>
      </c>
      <c r="AH177" s="27"/>
      <c r="AI177" s="23" t="str">
        <f t="shared" si="5"/>
        <v/>
      </c>
      <c r="AJ177" s="49"/>
      <c r="AK177" s="42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</row>
    <row r="178" spans="1:84" x14ac:dyDescent="0.35">
      <c r="A178" s="11"/>
      <c r="B178" s="38" t="s">
        <v>1315</v>
      </c>
      <c r="C178" s="38" t="s">
        <v>8</v>
      </c>
      <c r="D178" s="39" t="s">
        <v>1316</v>
      </c>
      <c r="E178" s="39" t="s">
        <v>1317</v>
      </c>
      <c r="F178" s="38">
        <v>15</v>
      </c>
      <c r="G178" s="38" t="s">
        <v>112</v>
      </c>
      <c r="H178" s="2"/>
      <c r="I178" s="39" t="s">
        <v>162</v>
      </c>
      <c r="J178" s="38"/>
      <c r="K178" s="38"/>
      <c r="L178" s="7"/>
      <c r="M178" s="7"/>
      <c r="N178" s="7"/>
      <c r="O178" s="7"/>
      <c r="P178" s="3"/>
      <c r="Q178" s="3"/>
      <c r="R178" s="7"/>
      <c r="S178" s="7"/>
      <c r="T178" s="7"/>
      <c r="U178" s="7"/>
      <c r="V178" s="24" t="str">
        <f>IF(COUNTA(L178:U178)=0,"",AVERAGE(Tableau1[[#This Row],[TOUX]:[MOB. CHEVILLE GAUCHE]]))</f>
        <v/>
      </c>
      <c r="W178" s="7"/>
      <c r="X178" s="3"/>
      <c r="Y178" s="3"/>
      <c r="Z178" s="3"/>
      <c r="AA178" s="3"/>
      <c r="AB178" s="6"/>
      <c r="AC178" s="24" t="str">
        <f>IF(COUNTA(X178:AB178)=0,"",AVERAGE(Tableau1[[#This Row],[STABILITE TRONC-BASSIN]:[FORCE DE TRACTION VERT.]]))</f>
        <v/>
      </c>
      <c r="AD178" s="7"/>
      <c r="AE178" s="23" t="str">
        <f t="shared" si="3"/>
        <v/>
      </c>
      <c r="AF178" s="22"/>
      <c r="AG178" s="23" t="str">
        <f t="shared" si="4"/>
        <v/>
      </c>
      <c r="AH178" s="27"/>
      <c r="AI178" s="23" t="str">
        <f t="shared" si="5"/>
        <v/>
      </c>
      <c r="AJ178" s="49"/>
      <c r="AK178" s="42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</row>
    <row r="179" spans="1:84" x14ac:dyDescent="0.35">
      <c r="A179" s="11"/>
      <c r="B179" s="38" t="s">
        <v>1330</v>
      </c>
      <c r="C179" s="38" t="s">
        <v>8</v>
      </c>
      <c r="D179" s="39" t="s">
        <v>1331</v>
      </c>
      <c r="E179" s="39" t="s">
        <v>423</v>
      </c>
      <c r="F179" s="38">
        <v>15</v>
      </c>
      <c r="G179" s="38" t="s">
        <v>17</v>
      </c>
      <c r="H179" s="2"/>
      <c r="I179" s="39" t="s">
        <v>162</v>
      </c>
      <c r="J179" s="38"/>
      <c r="K179" s="38"/>
      <c r="L179" s="7"/>
      <c r="M179" s="7"/>
      <c r="N179" s="7"/>
      <c r="O179" s="7"/>
      <c r="P179" s="3"/>
      <c r="Q179" s="3"/>
      <c r="R179" s="7"/>
      <c r="S179" s="7"/>
      <c r="T179" s="7"/>
      <c r="U179" s="7"/>
      <c r="V179" s="24" t="str">
        <f>IF(COUNTA(L179:U179)=0,"",AVERAGE(Tableau1[[#This Row],[TOUX]:[MOB. CHEVILLE GAUCHE]]))</f>
        <v/>
      </c>
      <c r="W179" s="7"/>
      <c r="X179" s="3"/>
      <c r="Y179" s="3"/>
      <c r="Z179" s="3"/>
      <c r="AA179" s="3"/>
      <c r="AB179" s="6"/>
      <c r="AC179" s="24" t="str">
        <f>IF(COUNTA(X179:AB179)=0,"",AVERAGE(Tableau1[[#This Row],[STABILITE TRONC-BASSIN]:[FORCE DE TRACTION VERT.]]))</f>
        <v/>
      </c>
      <c r="AD179" s="7"/>
      <c r="AE179" s="23" t="str">
        <f t="shared" si="3"/>
        <v/>
      </c>
      <c r="AF179" s="22"/>
      <c r="AG179" s="23" t="str">
        <f t="shared" si="4"/>
        <v/>
      </c>
      <c r="AH179" s="27"/>
      <c r="AI179" s="23" t="str">
        <f t="shared" si="5"/>
        <v/>
      </c>
      <c r="AJ179" s="49"/>
      <c r="AK179" s="42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</row>
    <row r="180" spans="1:84" hidden="1" x14ac:dyDescent="0.35">
      <c r="A180" s="11"/>
      <c r="B180" s="38" t="s">
        <v>114</v>
      </c>
      <c r="C180" s="38" t="s">
        <v>14</v>
      </c>
      <c r="D180" s="39" t="s">
        <v>115</v>
      </c>
      <c r="E180" s="39" t="s">
        <v>116</v>
      </c>
      <c r="F180" s="38">
        <v>15</v>
      </c>
      <c r="G180" s="38" t="s">
        <v>112</v>
      </c>
      <c r="H180" s="2"/>
      <c r="I180" s="39" t="s">
        <v>113</v>
      </c>
      <c r="J180" s="38"/>
      <c r="K180" s="38"/>
      <c r="L180" s="7"/>
      <c r="M180" s="7"/>
      <c r="N180" s="7"/>
      <c r="O180" s="7"/>
      <c r="P180" s="3"/>
      <c r="Q180" s="3"/>
      <c r="R180" s="7"/>
      <c r="S180" s="7"/>
      <c r="T180" s="7"/>
      <c r="U180" s="7"/>
      <c r="V180" s="24" t="str">
        <f>IF(COUNTA(L180:U180)=0,"",AVERAGE(Tableau1[[#This Row],[TOUX]:[MOB. CHEVILLE GAUCHE]]))</f>
        <v/>
      </c>
      <c r="W180" s="7"/>
      <c r="X180" s="3"/>
      <c r="Y180" s="3"/>
      <c r="Z180" s="3"/>
      <c r="AA180" s="3"/>
      <c r="AB180" s="6"/>
      <c r="AC180" s="24" t="str">
        <f>IF(COUNTA(X180:AB180)=0,"",AVERAGE(Tableau1[[#This Row],[STABILITE TRONC-BASSIN]:[FORCE DE TRACTION VERT.]]))</f>
        <v/>
      </c>
      <c r="AD180" s="7"/>
      <c r="AE180" s="23" t="str">
        <f t="shared" si="3"/>
        <v/>
      </c>
      <c r="AF180" s="22"/>
      <c r="AG180" s="23" t="str">
        <f t="shared" si="4"/>
        <v/>
      </c>
      <c r="AH180" s="27"/>
      <c r="AI180" s="23" t="str">
        <f t="shared" si="5"/>
        <v/>
      </c>
      <c r="AJ180" s="49"/>
      <c r="AK180" s="42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</row>
    <row r="181" spans="1:84" hidden="1" x14ac:dyDescent="0.35">
      <c r="A181" s="11"/>
      <c r="B181" s="38" t="s">
        <v>458</v>
      </c>
      <c r="C181" s="38" t="s">
        <v>14</v>
      </c>
      <c r="D181" s="39" t="s">
        <v>459</v>
      </c>
      <c r="E181" s="39" t="s">
        <v>94</v>
      </c>
      <c r="F181" s="38">
        <v>15</v>
      </c>
      <c r="G181" s="38" t="s">
        <v>112</v>
      </c>
      <c r="H181" s="2"/>
      <c r="I181" s="39" t="s">
        <v>113</v>
      </c>
      <c r="J181" s="38"/>
      <c r="K181" s="38"/>
      <c r="L181" s="7"/>
      <c r="M181" s="7"/>
      <c r="N181" s="7"/>
      <c r="O181" s="7"/>
      <c r="P181" s="3"/>
      <c r="Q181" s="3"/>
      <c r="R181" s="7"/>
      <c r="S181" s="7"/>
      <c r="T181" s="7"/>
      <c r="U181" s="7"/>
      <c r="V181" s="24" t="str">
        <f>IF(COUNTA(L181:U181)=0,"",AVERAGE(Tableau1[[#This Row],[TOUX]:[MOB. CHEVILLE GAUCHE]]))</f>
        <v/>
      </c>
      <c r="W181" s="7"/>
      <c r="X181" s="3"/>
      <c r="Y181" s="3"/>
      <c r="Z181" s="3"/>
      <c r="AA181" s="3"/>
      <c r="AB181" s="6"/>
      <c r="AC181" s="24" t="str">
        <f>IF(COUNTA(X181:AB181)=0,"",AVERAGE(Tableau1[[#This Row],[STABILITE TRONC-BASSIN]:[FORCE DE TRACTION VERT.]]))</f>
        <v/>
      </c>
      <c r="AD181" s="7"/>
      <c r="AE181" s="23" t="str">
        <f t="shared" si="3"/>
        <v/>
      </c>
      <c r="AF181" s="22"/>
      <c r="AG181" s="23" t="str">
        <f t="shared" si="4"/>
        <v/>
      </c>
      <c r="AH181" s="27"/>
      <c r="AI181" s="23" t="str">
        <f t="shared" si="5"/>
        <v/>
      </c>
      <c r="AJ181" s="49"/>
      <c r="AK181" s="42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</row>
    <row r="182" spans="1:84" hidden="1" x14ac:dyDescent="0.35">
      <c r="A182" s="11"/>
      <c r="B182" s="38" t="s">
        <v>488</v>
      </c>
      <c r="C182" s="38" t="s">
        <v>14</v>
      </c>
      <c r="D182" s="39" t="s">
        <v>489</v>
      </c>
      <c r="E182" s="39" t="s">
        <v>490</v>
      </c>
      <c r="F182" s="38">
        <v>15</v>
      </c>
      <c r="G182" s="38" t="s">
        <v>112</v>
      </c>
      <c r="H182" s="2"/>
      <c r="I182" s="39" t="s">
        <v>113</v>
      </c>
      <c r="J182" s="38"/>
      <c r="K182" s="38"/>
      <c r="L182" s="7"/>
      <c r="M182" s="7"/>
      <c r="N182" s="7"/>
      <c r="O182" s="7"/>
      <c r="P182" s="3"/>
      <c r="Q182" s="3"/>
      <c r="R182" s="7"/>
      <c r="S182" s="7"/>
      <c r="T182" s="7"/>
      <c r="U182" s="7"/>
      <c r="V182" s="24" t="str">
        <f>IF(COUNTA(L182:U182)=0,"",AVERAGE(Tableau1[[#This Row],[TOUX]:[MOB. CHEVILLE GAUCHE]]))</f>
        <v/>
      </c>
      <c r="W182" s="7"/>
      <c r="X182" s="3"/>
      <c r="Y182" s="3"/>
      <c r="Z182" s="3"/>
      <c r="AA182" s="3"/>
      <c r="AB182" s="6"/>
      <c r="AC182" s="24" t="str">
        <f>IF(COUNTA(X182:AB182)=0,"",AVERAGE(Tableau1[[#This Row],[STABILITE TRONC-BASSIN]:[FORCE DE TRACTION VERT.]]))</f>
        <v/>
      </c>
      <c r="AD182" s="7"/>
      <c r="AE182" s="23" t="str">
        <f t="shared" si="3"/>
        <v/>
      </c>
      <c r="AF182" s="22"/>
      <c r="AG182" s="23" t="str">
        <f t="shared" si="4"/>
        <v/>
      </c>
      <c r="AH182" s="27"/>
      <c r="AI182" s="23" t="str">
        <f t="shared" si="5"/>
        <v/>
      </c>
      <c r="AJ182" s="49"/>
      <c r="AK182" s="42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</row>
    <row r="183" spans="1:84" hidden="1" x14ac:dyDescent="0.35">
      <c r="A183" s="11"/>
      <c r="B183" s="38" t="s">
        <v>541</v>
      </c>
      <c r="C183" s="38" t="s">
        <v>14</v>
      </c>
      <c r="D183" s="39" t="s">
        <v>542</v>
      </c>
      <c r="E183" s="39" t="s">
        <v>432</v>
      </c>
      <c r="F183" s="38">
        <v>15</v>
      </c>
      <c r="G183" s="38" t="s">
        <v>50</v>
      </c>
      <c r="H183" s="2"/>
      <c r="I183" s="39" t="s">
        <v>113</v>
      </c>
      <c r="J183" s="38"/>
      <c r="K183" s="38"/>
      <c r="L183" s="7"/>
      <c r="M183" s="7"/>
      <c r="N183" s="7"/>
      <c r="O183" s="7"/>
      <c r="P183" s="3"/>
      <c r="Q183" s="3"/>
      <c r="R183" s="7"/>
      <c r="S183" s="7"/>
      <c r="T183" s="7"/>
      <c r="U183" s="7"/>
      <c r="V183" s="24" t="str">
        <f>IF(COUNTA(L183:U183)=0,"",AVERAGE(Tableau1[[#This Row],[TOUX]:[MOB. CHEVILLE GAUCHE]]))</f>
        <v/>
      </c>
      <c r="W183" s="7"/>
      <c r="X183" s="3"/>
      <c r="Y183" s="3"/>
      <c r="Z183" s="3"/>
      <c r="AA183" s="3"/>
      <c r="AB183" s="6"/>
      <c r="AC183" s="24" t="str">
        <f>IF(COUNTA(X183:AB183)=0,"",AVERAGE(Tableau1[[#This Row],[STABILITE TRONC-BASSIN]:[FORCE DE TRACTION VERT.]]))</f>
        <v/>
      </c>
      <c r="AD183" s="7"/>
      <c r="AE183" s="23" t="str">
        <f t="shared" si="3"/>
        <v/>
      </c>
      <c r="AF183" s="22"/>
      <c r="AG183" s="23" t="str">
        <f t="shared" si="4"/>
        <v/>
      </c>
      <c r="AH183" s="27"/>
      <c r="AI183" s="23" t="str">
        <f t="shared" si="5"/>
        <v/>
      </c>
      <c r="AJ183" s="49"/>
      <c r="AK183" s="42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</row>
    <row r="184" spans="1:84" hidden="1" x14ac:dyDescent="0.35">
      <c r="A184" s="11"/>
      <c r="B184" s="38" t="s">
        <v>808</v>
      </c>
      <c r="C184" s="38" t="s">
        <v>14</v>
      </c>
      <c r="D184" s="39" t="s">
        <v>809</v>
      </c>
      <c r="E184" s="39" t="s">
        <v>810</v>
      </c>
      <c r="F184" s="38">
        <v>15</v>
      </c>
      <c r="G184" s="38" t="s">
        <v>112</v>
      </c>
      <c r="H184" s="2"/>
      <c r="I184" s="39" t="s">
        <v>113</v>
      </c>
      <c r="J184" s="38"/>
      <c r="K184" s="38"/>
      <c r="L184" s="7"/>
      <c r="M184" s="7"/>
      <c r="N184" s="7"/>
      <c r="O184" s="7"/>
      <c r="P184" s="3"/>
      <c r="Q184" s="3"/>
      <c r="R184" s="7"/>
      <c r="S184" s="7"/>
      <c r="T184" s="7"/>
      <c r="U184" s="7"/>
      <c r="V184" s="24" t="str">
        <f>IF(COUNTA(L184:U184)=0,"",AVERAGE(Tableau1[[#This Row],[TOUX]:[MOB. CHEVILLE GAUCHE]]))</f>
        <v/>
      </c>
      <c r="W184" s="7"/>
      <c r="X184" s="3"/>
      <c r="Y184" s="3"/>
      <c r="Z184" s="3"/>
      <c r="AA184" s="3"/>
      <c r="AB184" s="6"/>
      <c r="AC184" s="24" t="str">
        <f>IF(COUNTA(X184:AB184)=0,"",AVERAGE(Tableau1[[#This Row],[STABILITE TRONC-BASSIN]:[FORCE DE TRACTION VERT.]]))</f>
        <v/>
      </c>
      <c r="AD184" s="7"/>
      <c r="AE184" s="23" t="str">
        <f t="shared" si="3"/>
        <v/>
      </c>
      <c r="AF184" s="22"/>
      <c r="AG184" s="23" t="str">
        <f t="shared" si="4"/>
        <v/>
      </c>
      <c r="AH184" s="27"/>
      <c r="AI184" s="23" t="str">
        <f t="shared" si="5"/>
        <v/>
      </c>
      <c r="AJ184" s="49"/>
      <c r="AK184" s="42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</row>
    <row r="185" spans="1:84" hidden="1" x14ac:dyDescent="0.35">
      <c r="A185" s="11"/>
      <c r="B185" s="38" t="s">
        <v>837</v>
      </c>
      <c r="C185" s="38" t="s">
        <v>8</v>
      </c>
      <c r="D185" s="39" t="s">
        <v>835</v>
      </c>
      <c r="E185" s="39" t="s">
        <v>225</v>
      </c>
      <c r="F185" s="38">
        <v>15</v>
      </c>
      <c r="G185" s="38" t="s">
        <v>24</v>
      </c>
      <c r="H185" s="2"/>
      <c r="I185" s="39" t="s">
        <v>113</v>
      </c>
      <c r="J185" s="38"/>
      <c r="K185" s="38"/>
      <c r="L185" s="7"/>
      <c r="M185" s="7"/>
      <c r="N185" s="7"/>
      <c r="O185" s="7"/>
      <c r="P185" s="3"/>
      <c r="Q185" s="3"/>
      <c r="R185" s="7"/>
      <c r="S185" s="7"/>
      <c r="T185" s="7"/>
      <c r="U185" s="7"/>
      <c r="V185" s="24" t="str">
        <f>IF(COUNTA(L185:U185)=0,"",AVERAGE(Tableau1[[#This Row],[TOUX]:[MOB. CHEVILLE GAUCHE]]))</f>
        <v/>
      </c>
      <c r="W185" s="7"/>
      <c r="X185" s="3"/>
      <c r="Y185" s="3"/>
      <c r="Z185" s="3"/>
      <c r="AA185" s="3"/>
      <c r="AB185" s="6"/>
      <c r="AC185" s="24" t="str">
        <f>IF(COUNTA(X185:AB185)=0,"",AVERAGE(Tableau1[[#This Row],[STABILITE TRONC-BASSIN]:[FORCE DE TRACTION VERT.]]))</f>
        <v/>
      </c>
      <c r="AD185" s="7"/>
      <c r="AE185" s="23" t="str">
        <f t="shared" si="3"/>
        <v/>
      </c>
      <c r="AF185" s="22"/>
      <c r="AG185" s="23" t="str">
        <f t="shared" si="4"/>
        <v/>
      </c>
      <c r="AH185" s="27"/>
      <c r="AI185" s="23" t="str">
        <f t="shared" si="5"/>
        <v/>
      </c>
      <c r="AJ185" s="49"/>
      <c r="AK185" s="42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</row>
    <row r="186" spans="1:84" hidden="1" x14ac:dyDescent="0.35">
      <c r="A186" s="11"/>
      <c r="B186" s="38" t="s">
        <v>929</v>
      </c>
      <c r="C186" s="38" t="s">
        <v>14</v>
      </c>
      <c r="D186" s="39" t="s">
        <v>930</v>
      </c>
      <c r="E186" s="39" t="s">
        <v>26</v>
      </c>
      <c r="F186" s="38">
        <v>15</v>
      </c>
      <c r="G186" s="38" t="s">
        <v>112</v>
      </c>
      <c r="H186" s="2"/>
      <c r="I186" s="39" t="s">
        <v>113</v>
      </c>
      <c r="J186" s="38"/>
      <c r="K186" s="38"/>
      <c r="L186" s="7"/>
      <c r="M186" s="7"/>
      <c r="N186" s="7"/>
      <c r="O186" s="7"/>
      <c r="P186" s="3"/>
      <c r="Q186" s="3"/>
      <c r="R186" s="7"/>
      <c r="S186" s="7"/>
      <c r="T186" s="7"/>
      <c r="U186" s="7"/>
      <c r="V186" s="24" t="str">
        <f>IF(COUNTA(L186:U186)=0,"",AVERAGE(Tableau1[[#This Row],[TOUX]:[MOB. CHEVILLE GAUCHE]]))</f>
        <v/>
      </c>
      <c r="W186" s="7"/>
      <c r="X186" s="3"/>
      <c r="Y186" s="3"/>
      <c r="Z186" s="3"/>
      <c r="AA186" s="3"/>
      <c r="AB186" s="6"/>
      <c r="AC186" s="24" t="str">
        <f>IF(COUNTA(X186:AB186)=0,"",AVERAGE(Tableau1[[#This Row],[STABILITE TRONC-BASSIN]:[FORCE DE TRACTION VERT.]]))</f>
        <v/>
      </c>
      <c r="AD186" s="7"/>
      <c r="AE186" s="23" t="str">
        <f t="shared" si="3"/>
        <v/>
      </c>
      <c r="AF186" s="22"/>
      <c r="AG186" s="23" t="str">
        <f t="shared" si="4"/>
        <v/>
      </c>
      <c r="AH186" s="27"/>
      <c r="AI186" s="23" t="str">
        <f t="shared" si="5"/>
        <v/>
      </c>
      <c r="AJ186" s="49"/>
      <c r="AK186" s="42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</row>
    <row r="187" spans="1:84" hidden="1" x14ac:dyDescent="0.35">
      <c r="A187" s="11"/>
      <c r="B187" s="38" t="s">
        <v>970</v>
      </c>
      <c r="C187" s="38" t="s">
        <v>8</v>
      </c>
      <c r="D187" s="39" t="s">
        <v>971</v>
      </c>
      <c r="E187" s="39" t="s">
        <v>972</v>
      </c>
      <c r="F187" s="38">
        <v>15</v>
      </c>
      <c r="G187" s="38" t="s">
        <v>112</v>
      </c>
      <c r="H187" s="2"/>
      <c r="I187" s="39" t="s">
        <v>113</v>
      </c>
      <c r="J187" s="38"/>
      <c r="K187" s="38"/>
      <c r="L187" s="7"/>
      <c r="M187" s="7"/>
      <c r="N187" s="7"/>
      <c r="O187" s="7"/>
      <c r="P187" s="3"/>
      <c r="Q187" s="3"/>
      <c r="R187" s="7"/>
      <c r="S187" s="7"/>
      <c r="T187" s="7"/>
      <c r="U187" s="7"/>
      <c r="V187" s="24" t="str">
        <f>IF(COUNTA(L187:U187)=0,"",AVERAGE(Tableau1[[#This Row],[TOUX]:[MOB. CHEVILLE GAUCHE]]))</f>
        <v/>
      </c>
      <c r="W187" s="7"/>
      <c r="X187" s="3"/>
      <c r="Y187" s="3"/>
      <c r="Z187" s="3"/>
      <c r="AA187" s="3"/>
      <c r="AB187" s="6"/>
      <c r="AC187" s="24" t="str">
        <f>IF(COUNTA(X187:AB187)=0,"",AVERAGE(Tableau1[[#This Row],[STABILITE TRONC-BASSIN]:[FORCE DE TRACTION VERT.]]))</f>
        <v/>
      </c>
      <c r="AD187" s="7"/>
      <c r="AE187" s="23" t="str">
        <f t="shared" si="3"/>
        <v/>
      </c>
      <c r="AF187" s="22"/>
      <c r="AG187" s="23" t="str">
        <f t="shared" si="4"/>
        <v/>
      </c>
      <c r="AH187" s="27"/>
      <c r="AI187" s="23" t="str">
        <f t="shared" si="5"/>
        <v/>
      </c>
      <c r="AJ187" s="49"/>
      <c r="AK187" s="42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</row>
    <row r="188" spans="1:84" hidden="1" x14ac:dyDescent="0.35">
      <c r="A188" s="11"/>
      <c r="B188" s="38" t="s">
        <v>1157</v>
      </c>
      <c r="C188" s="38" t="s">
        <v>8</v>
      </c>
      <c r="D188" s="39" t="s">
        <v>1158</v>
      </c>
      <c r="E188" s="39" t="s">
        <v>1159</v>
      </c>
      <c r="F188" s="38">
        <v>15</v>
      </c>
      <c r="G188" s="38" t="s">
        <v>112</v>
      </c>
      <c r="H188" s="2"/>
      <c r="I188" s="39" t="s">
        <v>113</v>
      </c>
      <c r="J188" s="38"/>
      <c r="K188" s="38"/>
      <c r="L188" s="7"/>
      <c r="M188" s="7"/>
      <c r="N188" s="7"/>
      <c r="O188" s="7"/>
      <c r="P188" s="3"/>
      <c r="Q188" s="3"/>
      <c r="R188" s="7"/>
      <c r="S188" s="7"/>
      <c r="T188" s="7"/>
      <c r="U188" s="7"/>
      <c r="V188" s="24" t="str">
        <f>IF(COUNTA(L188:U188)=0,"",AVERAGE(Tableau1[[#This Row],[TOUX]:[MOB. CHEVILLE GAUCHE]]))</f>
        <v/>
      </c>
      <c r="W188" s="7"/>
      <c r="X188" s="3"/>
      <c r="Y188" s="3"/>
      <c r="Z188" s="3"/>
      <c r="AA188" s="3"/>
      <c r="AB188" s="6"/>
      <c r="AC188" s="24" t="str">
        <f>IF(COUNTA(X188:AB188)=0,"",AVERAGE(Tableau1[[#This Row],[STABILITE TRONC-BASSIN]:[FORCE DE TRACTION VERT.]]))</f>
        <v/>
      </c>
      <c r="AD188" s="7"/>
      <c r="AE188" s="23" t="str">
        <f t="shared" si="3"/>
        <v/>
      </c>
      <c r="AF188" s="22"/>
      <c r="AG188" s="23" t="str">
        <f t="shared" si="4"/>
        <v/>
      </c>
      <c r="AH188" s="27"/>
      <c r="AI188" s="23" t="str">
        <f t="shared" si="5"/>
        <v/>
      </c>
      <c r="AJ188" s="49"/>
      <c r="AK188" s="42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</row>
    <row r="189" spans="1:84" hidden="1" x14ac:dyDescent="0.35">
      <c r="A189" s="11"/>
      <c r="B189" s="38" t="s">
        <v>1166</v>
      </c>
      <c r="C189" s="38" t="s">
        <v>8</v>
      </c>
      <c r="D189" s="39" t="s">
        <v>1167</v>
      </c>
      <c r="E189" s="39" t="s">
        <v>237</v>
      </c>
      <c r="F189" s="38">
        <v>15</v>
      </c>
      <c r="G189" s="38" t="s">
        <v>112</v>
      </c>
      <c r="H189" s="2"/>
      <c r="I189" s="39" t="s">
        <v>113</v>
      </c>
      <c r="J189" s="38"/>
      <c r="K189" s="38"/>
      <c r="L189" s="7"/>
      <c r="M189" s="7"/>
      <c r="N189" s="7"/>
      <c r="O189" s="7"/>
      <c r="P189" s="3"/>
      <c r="Q189" s="3"/>
      <c r="R189" s="7"/>
      <c r="S189" s="7"/>
      <c r="T189" s="7"/>
      <c r="U189" s="7"/>
      <c r="V189" s="24" t="str">
        <f>IF(COUNTA(L189:U189)=0,"",AVERAGE(Tableau1[[#This Row],[TOUX]:[MOB. CHEVILLE GAUCHE]]))</f>
        <v/>
      </c>
      <c r="W189" s="7"/>
      <c r="X189" s="3"/>
      <c r="Y189" s="3"/>
      <c r="Z189" s="3"/>
      <c r="AA189" s="3"/>
      <c r="AB189" s="6"/>
      <c r="AC189" s="24" t="str">
        <f>IF(COUNTA(X189:AB189)=0,"",AVERAGE(Tableau1[[#This Row],[STABILITE TRONC-BASSIN]:[FORCE DE TRACTION VERT.]]))</f>
        <v/>
      </c>
      <c r="AD189" s="7"/>
      <c r="AE189" s="23" t="str">
        <f t="shared" si="3"/>
        <v/>
      </c>
      <c r="AF189" s="22"/>
      <c r="AG189" s="23" t="str">
        <f t="shared" si="4"/>
        <v/>
      </c>
      <c r="AH189" s="27"/>
      <c r="AI189" s="23" t="str">
        <f t="shared" si="5"/>
        <v/>
      </c>
      <c r="AJ189" s="49"/>
      <c r="AK189" s="42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</row>
    <row r="190" spans="1:84" hidden="1" x14ac:dyDescent="0.35">
      <c r="A190" s="11"/>
      <c r="B190" s="38" t="s">
        <v>35</v>
      </c>
      <c r="C190" s="38" t="s">
        <v>8</v>
      </c>
      <c r="D190" s="39" t="s">
        <v>36</v>
      </c>
      <c r="E190" s="39" t="s">
        <v>37</v>
      </c>
      <c r="F190" s="38">
        <v>15</v>
      </c>
      <c r="G190" s="38" t="s">
        <v>38</v>
      </c>
      <c r="H190" s="2"/>
      <c r="I190" s="39" t="s">
        <v>1695</v>
      </c>
      <c r="J190" s="38"/>
      <c r="K190" s="38"/>
      <c r="L190" s="7"/>
      <c r="M190" s="7"/>
      <c r="N190" s="7"/>
      <c r="O190" s="7"/>
      <c r="P190" s="3"/>
      <c r="Q190" s="3"/>
      <c r="R190" s="7"/>
      <c r="S190" s="7"/>
      <c r="T190" s="7"/>
      <c r="U190" s="7"/>
      <c r="V190" s="24" t="str">
        <f>IF(COUNTA(L190:U190)=0,"",AVERAGE(Tableau1[[#This Row],[TOUX]:[MOB. CHEVILLE GAUCHE]]))</f>
        <v/>
      </c>
      <c r="W190" s="7"/>
      <c r="X190" s="3"/>
      <c r="Y190" s="3"/>
      <c r="Z190" s="3"/>
      <c r="AA190" s="3"/>
      <c r="AB190" s="6"/>
      <c r="AC190" s="24" t="str">
        <f>IF(COUNTA(X190:AB190)=0,"",AVERAGE(Tableau1[[#This Row],[STABILITE TRONC-BASSIN]:[FORCE DE TRACTION VERT.]]))</f>
        <v/>
      </c>
      <c r="AD190" s="7"/>
      <c r="AE190" s="23" t="str">
        <f t="shared" si="3"/>
        <v/>
      </c>
      <c r="AF190" s="22"/>
      <c r="AG190" s="23" t="str">
        <f t="shared" si="4"/>
        <v/>
      </c>
      <c r="AH190" s="27"/>
      <c r="AI190" s="23" t="str">
        <f t="shared" si="5"/>
        <v/>
      </c>
      <c r="AJ190" s="49"/>
      <c r="AK190" s="42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</row>
    <row r="191" spans="1:84" hidden="1" x14ac:dyDescent="0.35">
      <c r="A191" s="11"/>
      <c r="B191" s="38" t="s">
        <v>636</v>
      </c>
      <c r="C191" s="38" t="s">
        <v>14</v>
      </c>
      <c r="D191" s="39" t="s">
        <v>637</v>
      </c>
      <c r="E191" s="39" t="s">
        <v>638</v>
      </c>
      <c r="F191" s="38">
        <v>15</v>
      </c>
      <c r="G191" s="38" t="s">
        <v>38</v>
      </c>
      <c r="H191" s="2"/>
      <c r="I191" s="39" t="s">
        <v>1695</v>
      </c>
      <c r="J191" s="38"/>
      <c r="K191" s="38"/>
      <c r="L191" s="7"/>
      <c r="M191" s="7"/>
      <c r="N191" s="7"/>
      <c r="O191" s="7"/>
      <c r="P191" s="3"/>
      <c r="Q191" s="3"/>
      <c r="R191" s="7"/>
      <c r="S191" s="7"/>
      <c r="T191" s="7"/>
      <c r="U191" s="7"/>
      <c r="V191" s="24" t="str">
        <f>IF(COUNTA(L191:U191)=0,"",AVERAGE(Tableau1[[#This Row],[TOUX]:[MOB. CHEVILLE GAUCHE]]))</f>
        <v/>
      </c>
      <c r="W191" s="7"/>
      <c r="X191" s="3"/>
      <c r="Y191" s="3"/>
      <c r="Z191" s="3"/>
      <c r="AA191" s="3"/>
      <c r="AB191" s="6"/>
      <c r="AC191" s="24" t="str">
        <f>IF(COUNTA(X191:AB191)=0,"",AVERAGE(Tableau1[[#This Row],[STABILITE TRONC-BASSIN]:[FORCE DE TRACTION VERT.]]))</f>
        <v/>
      </c>
      <c r="AD191" s="7"/>
      <c r="AE191" s="23" t="str">
        <f t="shared" si="3"/>
        <v/>
      </c>
      <c r="AF191" s="22"/>
      <c r="AG191" s="23" t="str">
        <f t="shared" si="4"/>
        <v/>
      </c>
      <c r="AH191" s="27"/>
      <c r="AI191" s="23" t="str">
        <f t="shared" si="5"/>
        <v/>
      </c>
      <c r="AJ191" s="49"/>
      <c r="AK191" s="42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</row>
    <row r="192" spans="1:84" hidden="1" x14ac:dyDescent="0.35">
      <c r="A192" s="11"/>
      <c r="B192" s="38" t="s">
        <v>1354</v>
      </c>
      <c r="C192" s="38" t="s">
        <v>14</v>
      </c>
      <c r="D192" s="39" t="s">
        <v>1355</v>
      </c>
      <c r="E192" s="39" t="s">
        <v>1356</v>
      </c>
      <c r="F192" s="38">
        <v>15</v>
      </c>
      <c r="G192" s="38" t="s">
        <v>38</v>
      </c>
      <c r="H192" s="2"/>
      <c r="I192" s="39" t="s">
        <v>1695</v>
      </c>
      <c r="J192" s="38"/>
      <c r="K192" s="38"/>
      <c r="L192" s="7"/>
      <c r="M192" s="7"/>
      <c r="N192" s="7"/>
      <c r="O192" s="7"/>
      <c r="P192" s="3"/>
      <c r="Q192" s="3"/>
      <c r="R192" s="7"/>
      <c r="S192" s="7"/>
      <c r="T192" s="7"/>
      <c r="U192" s="7"/>
      <c r="V192" s="24" t="str">
        <f>IF(COUNTA(L192:U192)=0,"",AVERAGE(Tableau1[[#This Row],[TOUX]:[MOB. CHEVILLE GAUCHE]]))</f>
        <v/>
      </c>
      <c r="W192" s="7"/>
      <c r="X192" s="3"/>
      <c r="Y192" s="3"/>
      <c r="Z192" s="3"/>
      <c r="AA192" s="3"/>
      <c r="AB192" s="6"/>
      <c r="AC192" s="24" t="str">
        <f>IF(COUNTA(X192:AB192)=0,"",AVERAGE(Tableau1[[#This Row],[STABILITE TRONC-BASSIN]:[FORCE DE TRACTION VERT.]]))</f>
        <v/>
      </c>
      <c r="AD192" s="7"/>
      <c r="AE192" s="23" t="str">
        <f t="shared" si="3"/>
        <v/>
      </c>
      <c r="AF192" s="22"/>
      <c r="AG192" s="23" t="str">
        <f t="shared" si="4"/>
        <v/>
      </c>
      <c r="AH192" s="27"/>
      <c r="AI192" s="23" t="str">
        <f t="shared" si="5"/>
        <v/>
      </c>
      <c r="AJ192" s="49"/>
      <c r="AK192" s="42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</row>
    <row r="193" spans="1:84" hidden="1" x14ac:dyDescent="0.35">
      <c r="A193" s="11"/>
      <c r="B193" s="38" t="s">
        <v>155</v>
      </c>
      <c r="C193" s="38" t="s">
        <v>14</v>
      </c>
      <c r="D193" s="39" t="s">
        <v>156</v>
      </c>
      <c r="E193" s="39" t="s">
        <v>157</v>
      </c>
      <c r="F193" s="38">
        <v>15</v>
      </c>
      <c r="G193" s="38" t="s">
        <v>33</v>
      </c>
      <c r="H193" s="2"/>
      <c r="I193" s="39" t="s">
        <v>46</v>
      </c>
      <c r="J193" s="38"/>
      <c r="K193" s="38"/>
      <c r="L193" s="7"/>
      <c r="M193" s="7"/>
      <c r="N193" s="7"/>
      <c r="O193" s="7"/>
      <c r="P193" s="3"/>
      <c r="Q193" s="3"/>
      <c r="R193" s="7"/>
      <c r="S193" s="7"/>
      <c r="T193" s="7"/>
      <c r="U193" s="7"/>
      <c r="V193" s="24" t="str">
        <f>IF(COUNTA(L193:U193)=0,"",AVERAGE(Tableau1[[#This Row],[TOUX]:[MOB. CHEVILLE GAUCHE]]))</f>
        <v/>
      </c>
      <c r="W193" s="7"/>
      <c r="X193" s="3"/>
      <c r="Y193" s="3"/>
      <c r="Z193" s="3"/>
      <c r="AA193" s="3"/>
      <c r="AB193" s="6"/>
      <c r="AC193" s="24" t="str">
        <f>IF(COUNTA(X193:AB193)=0,"",AVERAGE(Tableau1[[#This Row],[STABILITE TRONC-BASSIN]:[FORCE DE TRACTION VERT.]]))</f>
        <v/>
      </c>
      <c r="AD193" s="7"/>
      <c r="AE193" s="23" t="str">
        <f t="shared" si="3"/>
        <v/>
      </c>
      <c r="AF193" s="22"/>
      <c r="AG193" s="23" t="str">
        <f t="shared" si="4"/>
        <v/>
      </c>
      <c r="AH193" s="27"/>
      <c r="AI193" s="23" t="str">
        <f t="shared" si="5"/>
        <v/>
      </c>
      <c r="AJ193" s="49"/>
      <c r="AK193" s="42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</row>
    <row r="194" spans="1:84" hidden="1" x14ac:dyDescent="0.35">
      <c r="A194" s="11"/>
      <c r="B194" s="38" t="s">
        <v>344</v>
      </c>
      <c r="C194" s="38" t="s">
        <v>14</v>
      </c>
      <c r="D194" s="39" t="s">
        <v>345</v>
      </c>
      <c r="E194" s="39" t="s">
        <v>346</v>
      </c>
      <c r="F194" s="38">
        <v>15</v>
      </c>
      <c r="G194" s="38" t="s">
        <v>112</v>
      </c>
      <c r="H194" s="2"/>
      <c r="I194" s="39" t="s">
        <v>46</v>
      </c>
      <c r="J194" s="38"/>
      <c r="K194" s="38"/>
      <c r="L194" s="7"/>
      <c r="M194" s="7"/>
      <c r="N194" s="7"/>
      <c r="O194" s="7"/>
      <c r="P194" s="3"/>
      <c r="Q194" s="3"/>
      <c r="R194" s="7"/>
      <c r="S194" s="7"/>
      <c r="T194" s="7"/>
      <c r="U194" s="7"/>
      <c r="V194" s="24" t="str">
        <f>IF(COUNTA(L194:U194)=0,"",AVERAGE(Tableau1[[#This Row],[TOUX]:[MOB. CHEVILLE GAUCHE]]))</f>
        <v/>
      </c>
      <c r="W194" s="7"/>
      <c r="X194" s="3"/>
      <c r="Y194" s="3"/>
      <c r="Z194" s="3"/>
      <c r="AA194" s="3"/>
      <c r="AB194" s="6"/>
      <c r="AC194" s="24" t="str">
        <f>IF(COUNTA(X194:AB194)=0,"",AVERAGE(Tableau1[[#This Row],[STABILITE TRONC-BASSIN]:[FORCE DE TRACTION VERT.]]))</f>
        <v/>
      </c>
      <c r="AD194" s="7"/>
      <c r="AE194" s="23" t="str">
        <f t="shared" si="3"/>
        <v/>
      </c>
      <c r="AF194" s="22"/>
      <c r="AG194" s="23" t="str">
        <f t="shared" si="4"/>
        <v/>
      </c>
      <c r="AH194" s="27"/>
      <c r="AI194" s="23" t="str">
        <f t="shared" si="5"/>
        <v/>
      </c>
      <c r="AJ194" s="49"/>
      <c r="AK194" s="42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</row>
    <row r="195" spans="1:84" hidden="1" x14ac:dyDescent="0.35">
      <c r="A195" s="11"/>
      <c r="B195" s="38" t="s">
        <v>579</v>
      </c>
      <c r="C195" s="38" t="s">
        <v>14</v>
      </c>
      <c r="D195" s="39" t="s">
        <v>580</v>
      </c>
      <c r="E195" s="39" t="s">
        <v>147</v>
      </c>
      <c r="F195" s="38">
        <v>15</v>
      </c>
      <c r="G195" s="38" t="s">
        <v>112</v>
      </c>
      <c r="H195" s="2"/>
      <c r="I195" s="39" t="s">
        <v>46</v>
      </c>
      <c r="J195" s="38"/>
      <c r="K195" s="38"/>
      <c r="L195" s="7"/>
      <c r="M195" s="7"/>
      <c r="N195" s="7"/>
      <c r="O195" s="7"/>
      <c r="P195" s="3"/>
      <c r="Q195" s="3"/>
      <c r="R195" s="7"/>
      <c r="S195" s="7"/>
      <c r="T195" s="7"/>
      <c r="U195" s="7"/>
      <c r="V195" s="24" t="str">
        <f>IF(COUNTA(L195:U195)=0,"",AVERAGE(Tableau1[[#This Row],[TOUX]:[MOB. CHEVILLE GAUCHE]]))</f>
        <v/>
      </c>
      <c r="W195" s="7"/>
      <c r="X195" s="3"/>
      <c r="Y195" s="3"/>
      <c r="Z195" s="3"/>
      <c r="AA195" s="3"/>
      <c r="AB195" s="6"/>
      <c r="AC195" s="24" t="str">
        <f>IF(COUNTA(X195:AB195)=0,"",AVERAGE(Tableau1[[#This Row],[STABILITE TRONC-BASSIN]:[FORCE DE TRACTION VERT.]]))</f>
        <v/>
      </c>
      <c r="AD195" s="7"/>
      <c r="AE195" s="23" t="str">
        <f t="shared" si="3"/>
        <v/>
      </c>
      <c r="AF195" s="22"/>
      <c r="AG195" s="23" t="str">
        <f t="shared" si="4"/>
        <v/>
      </c>
      <c r="AH195" s="27"/>
      <c r="AI195" s="23" t="str">
        <f t="shared" si="5"/>
        <v/>
      </c>
      <c r="AJ195" s="49"/>
      <c r="AK195" s="42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</row>
    <row r="196" spans="1:84" hidden="1" x14ac:dyDescent="0.35">
      <c r="A196" s="11"/>
      <c r="B196" s="38" t="s">
        <v>831</v>
      </c>
      <c r="C196" s="38" t="s">
        <v>14</v>
      </c>
      <c r="D196" s="39" t="s">
        <v>832</v>
      </c>
      <c r="E196" s="39" t="s">
        <v>142</v>
      </c>
      <c r="F196" s="38">
        <v>15</v>
      </c>
      <c r="G196" s="38" t="s">
        <v>112</v>
      </c>
      <c r="H196" s="2"/>
      <c r="I196" s="39" t="s">
        <v>46</v>
      </c>
      <c r="J196" s="38"/>
      <c r="K196" s="38"/>
      <c r="L196" s="7"/>
      <c r="M196" s="7"/>
      <c r="N196" s="7"/>
      <c r="O196" s="7"/>
      <c r="P196" s="3"/>
      <c r="Q196" s="3"/>
      <c r="R196" s="7"/>
      <c r="S196" s="7"/>
      <c r="T196" s="7"/>
      <c r="U196" s="7"/>
      <c r="V196" s="24" t="str">
        <f>IF(COUNTA(L196:U196)=0,"",AVERAGE(Tableau1[[#This Row],[TOUX]:[MOB. CHEVILLE GAUCHE]]))</f>
        <v/>
      </c>
      <c r="W196" s="7"/>
      <c r="X196" s="3"/>
      <c r="Y196" s="3"/>
      <c r="Z196" s="3"/>
      <c r="AA196" s="3"/>
      <c r="AB196" s="6"/>
      <c r="AC196" s="24" t="str">
        <f>IF(COUNTA(X196:AB196)=0,"",AVERAGE(Tableau1[[#This Row],[STABILITE TRONC-BASSIN]:[FORCE DE TRACTION VERT.]]))</f>
        <v/>
      </c>
      <c r="AD196" s="7"/>
      <c r="AE196" s="23" t="str">
        <f t="shared" si="3"/>
        <v/>
      </c>
      <c r="AF196" s="22"/>
      <c r="AG196" s="23" t="str">
        <f t="shared" si="4"/>
        <v/>
      </c>
      <c r="AH196" s="27"/>
      <c r="AI196" s="23" t="str">
        <f t="shared" si="5"/>
        <v/>
      </c>
      <c r="AJ196" s="49"/>
      <c r="AK196" s="42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</row>
    <row r="197" spans="1:84" hidden="1" x14ac:dyDescent="0.35">
      <c r="A197" s="11"/>
      <c r="B197" s="38" t="s">
        <v>1412</v>
      </c>
      <c r="C197" s="38" t="s">
        <v>14</v>
      </c>
      <c r="D197" s="39" t="s">
        <v>1413</v>
      </c>
      <c r="E197" s="39" t="s">
        <v>346</v>
      </c>
      <c r="F197" s="38">
        <v>15</v>
      </c>
      <c r="G197" s="38" t="s">
        <v>112</v>
      </c>
      <c r="H197" s="2"/>
      <c r="I197" s="39" t="s">
        <v>193</v>
      </c>
      <c r="J197" s="38"/>
      <c r="K197" s="38"/>
      <c r="L197" s="7"/>
      <c r="M197" s="7"/>
      <c r="N197" s="7"/>
      <c r="O197" s="7"/>
      <c r="P197" s="3"/>
      <c r="Q197" s="3"/>
      <c r="R197" s="7"/>
      <c r="S197" s="7"/>
      <c r="T197" s="7"/>
      <c r="U197" s="7"/>
      <c r="V197" s="24" t="str">
        <f>IF(COUNTA(L197:U197)=0,"",AVERAGE(Tableau1[[#This Row],[TOUX]:[MOB. CHEVILLE GAUCHE]]))</f>
        <v/>
      </c>
      <c r="W197" s="7"/>
      <c r="X197" s="3"/>
      <c r="Y197" s="3"/>
      <c r="Z197" s="3"/>
      <c r="AA197" s="3"/>
      <c r="AB197" s="6"/>
      <c r="AC197" s="24" t="str">
        <f>IF(COUNTA(X197:AB197)=0,"",AVERAGE(Tableau1[[#This Row],[STABILITE TRONC-BASSIN]:[FORCE DE TRACTION VERT.]]))</f>
        <v/>
      </c>
      <c r="AD197" s="7"/>
      <c r="AE197" s="23" t="str">
        <f t="shared" si="3"/>
        <v/>
      </c>
      <c r="AF197" s="22"/>
      <c r="AG197" s="23" t="str">
        <f t="shared" si="4"/>
        <v/>
      </c>
      <c r="AH197" s="27"/>
      <c r="AI197" s="23" t="str">
        <f t="shared" si="5"/>
        <v/>
      </c>
      <c r="AJ197" s="49"/>
      <c r="AK197" s="42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</row>
    <row r="198" spans="1:84" hidden="1" x14ac:dyDescent="0.35">
      <c r="A198" s="11"/>
      <c r="B198" s="38" t="s">
        <v>926</v>
      </c>
      <c r="C198" s="38" t="s">
        <v>8</v>
      </c>
      <c r="D198" s="39" t="s">
        <v>925</v>
      </c>
      <c r="E198" s="39" t="s">
        <v>237</v>
      </c>
      <c r="F198" s="38">
        <v>15</v>
      </c>
      <c r="G198" s="38" t="s">
        <v>112</v>
      </c>
      <c r="H198" s="2"/>
      <c r="I198" s="39" t="s">
        <v>193</v>
      </c>
      <c r="J198" s="38"/>
      <c r="K198" s="38"/>
      <c r="L198" s="7"/>
      <c r="M198" s="7"/>
      <c r="N198" s="7"/>
      <c r="O198" s="7"/>
      <c r="P198" s="3"/>
      <c r="Q198" s="3"/>
      <c r="R198" s="7"/>
      <c r="S198" s="7"/>
      <c r="T198" s="7"/>
      <c r="U198" s="7"/>
      <c r="V198" s="24" t="str">
        <f>IF(COUNTA(L198:U198)=0,"",AVERAGE(Tableau1[[#This Row],[TOUX]:[MOB. CHEVILLE GAUCHE]]))</f>
        <v/>
      </c>
      <c r="W198" s="7"/>
      <c r="X198" s="3"/>
      <c r="Y198" s="3"/>
      <c r="Z198" s="3"/>
      <c r="AA198" s="3"/>
      <c r="AB198" s="6"/>
      <c r="AC198" s="24" t="str">
        <f>IF(COUNTA(X198:AB198)=0,"",AVERAGE(Tableau1[[#This Row],[STABILITE TRONC-BASSIN]:[FORCE DE TRACTION VERT.]]))</f>
        <v/>
      </c>
      <c r="AD198" s="7"/>
      <c r="AE198" s="23" t="str">
        <f t="shared" si="3"/>
        <v/>
      </c>
      <c r="AF198" s="22"/>
      <c r="AG198" s="23" t="str">
        <f t="shared" si="4"/>
        <v/>
      </c>
      <c r="AH198" s="27"/>
      <c r="AI198" s="23" t="str">
        <f t="shared" si="5"/>
        <v/>
      </c>
      <c r="AJ198" s="49"/>
      <c r="AK198" s="42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</row>
    <row r="199" spans="1:84" hidden="1" x14ac:dyDescent="0.35">
      <c r="A199" s="11"/>
      <c r="B199" s="38" t="s">
        <v>1420</v>
      </c>
      <c r="C199" s="38" t="s">
        <v>14</v>
      </c>
      <c r="D199" s="39" t="s">
        <v>88</v>
      </c>
      <c r="E199" s="39" t="s">
        <v>71</v>
      </c>
      <c r="F199" s="38">
        <v>15</v>
      </c>
      <c r="G199" s="38" t="s">
        <v>17</v>
      </c>
      <c r="H199" s="2"/>
      <c r="I199" s="39" t="s">
        <v>18</v>
      </c>
      <c r="J199" s="38"/>
      <c r="K199" s="38"/>
      <c r="L199" s="7"/>
      <c r="M199" s="7"/>
      <c r="N199" s="7"/>
      <c r="O199" s="7"/>
      <c r="P199" s="3"/>
      <c r="Q199" s="3"/>
      <c r="R199" s="7"/>
      <c r="S199" s="7"/>
      <c r="T199" s="7"/>
      <c r="U199" s="7"/>
      <c r="V199" s="24" t="str">
        <f>IF(COUNTA(L199:U199)=0,"",AVERAGE(Tableau1[[#This Row],[TOUX]:[MOB. CHEVILLE GAUCHE]]))</f>
        <v/>
      </c>
      <c r="W199" s="7"/>
      <c r="X199" s="3"/>
      <c r="Y199" s="3"/>
      <c r="Z199" s="3"/>
      <c r="AA199" s="3"/>
      <c r="AB199" s="6"/>
      <c r="AC199" s="24" t="str">
        <f>IF(COUNTA(X199:AB199)=0,"",AVERAGE(Tableau1[[#This Row],[STABILITE TRONC-BASSIN]:[FORCE DE TRACTION VERT.]]))</f>
        <v/>
      </c>
      <c r="AD199" s="7"/>
      <c r="AE199" s="23" t="str">
        <f t="shared" si="3"/>
        <v/>
      </c>
      <c r="AF199" s="22"/>
      <c r="AG199" s="23" t="str">
        <f t="shared" si="4"/>
        <v/>
      </c>
      <c r="AH199" s="27"/>
      <c r="AI199" s="23" t="str">
        <f t="shared" si="5"/>
        <v/>
      </c>
      <c r="AJ199" s="49"/>
      <c r="AK199" s="42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</row>
    <row r="200" spans="1:84" hidden="1" x14ac:dyDescent="0.35">
      <c r="A200" s="11"/>
      <c r="B200" s="38" t="s">
        <v>128</v>
      </c>
      <c r="C200" s="38" t="s">
        <v>14</v>
      </c>
      <c r="D200" s="39" t="s">
        <v>129</v>
      </c>
      <c r="E200" s="39" t="s">
        <v>130</v>
      </c>
      <c r="F200" s="38">
        <v>15</v>
      </c>
      <c r="G200" s="38" t="s">
        <v>17</v>
      </c>
      <c r="H200" s="2"/>
      <c r="I200" s="39" t="s">
        <v>18</v>
      </c>
      <c r="J200" s="38"/>
      <c r="K200" s="38"/>
      <c r="L200" s="7"/>
      <c r="M200" s="7"/>
      <c r="N200" s="7"/>
      <c r="O200" s="7"/>
      <c r="P200" s="3"/>
      <c r="Q200" s="3"/>
      <c r="R200" s="7"/>
      <c r="S200" s="7"/>
      <c r="T200" s="7"/>
      <c r="U200" s="7"/>
      <c r="V200" s="24" t="str">
        <f>IF(COUNTA(L200:U200)=0,"",AVERAGE(Tableau1[[#This Row],[TOUX]:[MOB. CHEVILLE GAUCHE]]))</f>
        <v/>
      </c>
      <c r="W200" s="7"/>
      <c r="X200" s="3"/>
      <c r="Y200" s="3"/>
      <c r="Z200" s="3"/>
      <c r="AA200" s="3"/>
      <c r="AB200" s="6"/>
      <c r="AC200" s="24" t="str">
        <f>IF(COUNTA(X200:AB200)=0,"",AVERAGE(Tableau1[[#This Row],[STABILITE TRONC-BASSIN]:[FORCE DE TRACTION VERT.]]))</f>
        <v/>
      </c>
      <c r="AD200" s="7"/>
      <c r="AE200" s="23" t="str">
        <f t="shared" si="3"/>
        <v/>
      </c>
      <c r="AF200" s="22"/>
      <c r="AG200" s="23" t="str">
        <f t="shared" si="4"/>
        <v/>
      </c>
      <c r="AH200" s="27"/>
      <c r="AI200" s="23" t="str">
        <f t="shared" si="5"/>
        <v/>
      </c>
      <c r="AJ200" s="49"/>
      <c r="AK200" s="42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</row>
    <row r="201" spans="1:84" hidden="1" x14ac:dyDescent="0.35">
      <c r="A201" s="11"/>
      <c r="B201" s="38" t="s">
        <v>1421</v>
      </c>
      <c r="C201" s="38" t="s">
        <v>14</v>
      </c>
      <c r="D201" s="39" t="s">
        <v>1422</v>
      </c>
      <c r="E201" s="39" t="s">
        <v>1423</v>
      </c>
      <c r="F201" s="38">
        <v>15</v>
      </c>
      <c r="G201" s="38" t="s">
        <v>17</v>
      </c>
      <c r="H201" s="2"/>
      <c r="I201" s="39" t="s">
        <v>18</v>
      </c>
      <c r="J201" s="38"/>
      <c r="K201" s="38"/>
      <c r="L201" s="7"/>
      <c r="M201" s="7"/>
      <c r="N201" s="7"/>
      <c r="O201" s="7"/>
      <c r="P201" s="3"/>
      <c r="Q201" s="3"/>
      <c r="R201" s="7"/>
      <c r="S201" s="7"/>
      <c r="T201" s="7"/>
      <c r="U201" s="7"/>
      <c r="V201" s="24" t="str">
        <f>IF(COUNTA(L201:U201)=0,"",AVERAGE(Tableau1[[#This Row],[TOUX]:[MOB. CHEVILLE GAUCHE]]))</f>
        <v/>
      </c>
      <c r="W201" s="7"/>
      <c r="X201" s="3"/>
      <c r="Y201" s="3"/>
      <c r="Z201" s="3"/>
      <c r="AA201" s="3"/>
      <c r="AB201" s="6"/>
      <c r="AC201" s="24" t="str">
        <f>IF(COUNTA(X201:AB201)=0,"",AVERAGE(Tableau1[[#This Row],[STABILITE TRONC-BASSIN]:[FORCE DE TRACTION VERT.]]))</f>
        <v/>
      </c>
      <c r="AD201" s="7"/>
      <c r="AE201" s="23" t="str">
        <f t="shared" si="3"/>
        <v/>
      </c>
      <c r="AF201" s="22"/>
      <c r="AG201" s="23" t="str">
        <f t="shared" si="4"/>
        <v/>
      </c>
      <c r="AH201" s="27"/>
      <c r="AI201" s="23" t="str">
        <f t="shared" si="5"/>
        <v/>
      </c>
      <c r="AJ201" s="49"/>
      <c r="AK201" s="42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</row>
    <row r="202" spans="1:84" hidden="1" x14ac:dyDescent="0.35">
      <c r="A202" s="11"/>
      <c r="B202" s="38" t="s">
        <v>1424</v>
      </c>
      <c r="C202" s="38" t="s">
        <v>14</v>
      </c>
      <c r="D202" s="39" t="s">
        <v>1425</v>
      </c>
      <c r="E202" s="39" t="s">
        <v>596</v>
      </c>
      <c r="F202" s="38">
        <v>15</v>
      </c>
      <c r="G202" s="38" t="s">
        <v>17</v>
      </c>
      <c r="H202" s="2"/>
      <c r="I202" s="39" t="s">
        <v>18</v>
      </c>
      <c r="J202" s="38"/>
      <c r="K202" s="38"/>
      <c r="L202" s="7"/>
      <c r="M202" s="7"/>
      <c r="N202" s="7"/>
      <c r="O202" s="7"/>
      <c r="P202" s="3"/>
      <c r="Q202" s="3"/>
      <c r="R202" s="7"/>
      <c r="S202" s="7"/>
      <c r="T202" s="7"/>
      <c r="U202" s="7"/>
      <c r="V202" s="24" t="str">
        <f>IF(COUNTA(L202:U202)=0,"",AVERAGE(Tableau1[[#This Row],[TOUX]:[MOB. CHEVILLE GAUCHE]]))</f>
        <v/>
      </c>
      <c r="W202" s="7"/>
      <c r="X202" s="3"/>
      <c r="Y202" s="3"/>
      <c r="Z202" s="3"/>
      <c r="AA202" s="3"/>
      <c r="AB202" s="6"/>
      <c r="AC202" s="24" t="str">
        <f>IF(COUNTA(X202:AB202)=0,"",AVERAGE(Tableau1[[#This Row],[STABILITE TRONC-BASSIN]:[FORCE DE TRACTION VERT.]]))</f>
        <v/>
      </c>
      <c r="AD202" s="7"/>
      <c r="AE202" s="23" t="str">
        <f t="shared" si="3"/>
        <v/>
      </c>
      <c r="AF202" s="22"/>
      <c r="AG202" s="23" t="str">
        <f t="shared" si="4"/>
        <v/>
      </c>
      <c r="AH202" s="27"/>
      <c r="AI202" s="23" t="str">
        <f t="shared" si="5"/>
        <v/>
      </c>
      <c r="AJ202" s="49"/>
      <c r="AK202" s="42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</row>
    <row r="203" spans="1:84" hidden="1" x14ac:dyDescent="0.35">
      <c r="A203" s="11"/>
      <c r="B203" s="38" t="s">
        <v>1430</v>
      </c>
      <c r="C203" s="38" t="s">
        <v>14</v>
      </c>
      <c r="D203" s="39" t="s">
        <v>1431</v>
      </c>
      <c r="E203" s="39" t="s">
        <v>1432</v>
      </c>
      <c r="F203" s="38">
        <v>15</v>
      </c>
      <c r="G203" s="38" t="s">
        <v>17</v>
      </c>
      <c r="H203" s="2"/>
      <c r="I203" s="39" t="s">
        <v>18</v>
      </c>
      <c r="J203" s="38"/>
      <c r="K203" s="38"/>
      <c r="L203" s="7"/>
      <c r="M203" s="7"/>
      <c r="N203" s="7"/>
      <c r="O203" s="7"/>
      <c r="P203" s="3"/>
      <c r="Q203" s="3"/>
      <c r="R203" s="7"/>
      <c r="S203" s="7"/>
      <c r="T203" s="7"/>
      <c r="U203" s="7"/>
      <c r="V203" s="24" t="str">
        <f>IF(COUNTA(L203:U203)=0,"",AVERAGE(Tableau1[[#This Row],[TOUX]:[MOB. CHEVILLE GAUCHE]]))</f>
        <v/>
      </c>
      <c r="W203" s="7"/>
      <c r="X203" s="3"/>
      <c r="Y203" s="3"/>
      <c r="Z203" s="3"/>
      <c r="AA203" s="3"/>
      <c r="AB203" s="6"/>
      <c r="AC203" s="24" t="str">
        <f>IF(COUNTA(X203:AB203)=0,"",AVERAGE(Tableau1[[#This Row],[STABILITE TRONC-BASSIN]:[FORCE DE TRACTION VERT.]]))</f>
        <v/>
      </c>
      <c r="AD203" s="7"/>
      <c r="AE203" s="23" t="str">
        <f t="shared" si="3"/>
        <v/>
      </c>
      <c r="AF203" s="22"/>
      <c r="AG203" s="23" t="str">
        <f t="shared" si="4"/>
        <v/>
      </c>
      <c r="AH203" s="27"/>
      <c r="AI203" s="23" t="str">
        <f t="shared" si="5"/>
        <v/>
      </c>
      <c r="AJ203" s="49"/>
      <c r="AK203" s="42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</row>
    <row r="204" spans="1:84" hidden="1" x14ac:dyDescent="0.35">
      <c r="A204" s="11"/>
      <c r="B204" s="38" t="s">
        <v>1435</v>
      </c>
      <c r="C204" s="38" t="s">
        <v>8</v>
      </c>
      <c r="D204" s="39" t="s">
        <v>1436</v>
      </c>
      <c r="E204" s="39" t="s">
        <v>1437</v>
      </c>
      <c r="F204" s="38">
        <v>15</v>
      </c>
      <c r="G204" s="38" t="s">
        <v>30</v>
      </c>
      <c r="H204" s="2"/>
      <c r="I204" s="39" t="s">
        <v>120</v>
      </c>
      <c r="J204" s="38"/>
      <c r="K204" s="38"/>
      <c r="L204" s="7"/>
      <c r="M204" s="7"/>
      <c r="N204" s="7"/>
      <c r="O204" s="7"/>
      <c r="P204" s="3"/>
      <c r="Q204" s="3"/>
      <c r="R204" s="7"/>
      <c r="S204" s="7"/>
      <c r="T204" s="7"/>
      <c r="U204" s="7"/>
      <c r="V204" s="24" t="str">
        <f>IF(COUNTA(L204:U204)=0,"",AVERAGE(Tableau1[[#This Row],[TOUX]:[MOB. CHEVILLE GAUCHE]]))</f>
        <v/>
      </c>
      <c r="W204" s="7"/>
      <c r="X204" s="3"/>
      <c r="Y204" s="3"/>
      <c r="Z204" s="3"/>
      <c r="AA204" s="3"/>
      <c r="AB204" s="6"/>
      <c r="AC204" s="24" t="str">
        <f>IF(COUNTA(X204:AB204)=0,"",AVERAGE(Tableau1[[#This Row],[STABILITE TRONC-BASSIN]:[FORCE DE TRACTION VERT.]]))</f>
        <v/>
      </c>
      <c r="AD204" s="7"/>
      <c r="AE204" s="23" t="str">
        <f t="shared" si="3"/>
        <v/>
      </c>
      <c r="AF204" s="22"/>
      <c r="AG204" s="23" t="str">
        <f t="shared" si="4"/>
        <v/>
      </c>
      <c r="AH204" s="27"/>
      <c r="AI204" s="23" t="str">
        <f t="shared" si="5"/>
        <v/>
      </c>
      <c r="AJ204" s="49"/>
      <c r="AK204" s="42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</row>
    <row r="205" spans="1:84" hidden="1" x14ac:dyDescent="0.35">
      <c r="A205" s="11"/>
      <c r="B205" s="38" t="s">
        <v>634</v>
      </c>
      <c r="C205" s="38" t="s">
        <v>8</v>
      </c>
      <c r="D205" s="39" t="s">
        <v>635</v>
      </c>
      <c r="E205" s="39" t="s">
        <v>401</v>
      </c>
      <c r="F205" s="38">
        <v>15</v>
      </c>
      <c r="G205" s="38" t="s">
        <v>112</v>
      </c>
      <c r="H205" s="2"/>
      <c r="I205" s="39" t="s">
        <v>34</v>
      </c>
      <c r="J205" s="38"/>
      <c r="K205" s="38"/>
      <c r="L205" s="7"/>
      <c r="M205" s="7"/>
      <c r="N205" s="7"/>
      <c r="O205" s="7"/>
      <c r="P205" s="3"/>
      <c r="Q205" s="3"/>
      <c r="R205" s="7"/>
      <c r="S205" s="7"/>
      <c r="T205" s="7"/>
      <c r="U205" s="7"/>
      <c r="V205" s="24" t="str">
        <f>IF(COUNTA(L205:U205)=0,"",AVERAGE(Tableau1[[#This Row],[TOUX]:[MOB. CHEVILLE GAUCHE]]))</f>
        <v/>
      </c>
      <c r="W205" s="7"/>
      <c r="X205" s="3"/>
      <c r="Y205" s="3"/>
      <c r="Z205" s="3"/>
      <c r="AA205" s="3"/>
      <c r="AB205" s="6"/>
      <c r="AC205" s="24" t="str">
        <f>IF(COUNTA(X205:AB205)=0,"",AVERAGE(Tableau1[[#This Row],[STABILITE TRONC-BASSIN]:[FORCE DE TRACTION VERT.]]))</f>
        <v/>
      </c>
      <c r="AD205" s="7"/>
      <c r="AE205" s="23" t="str">
        <f t="shared" si="3"/>
        <v/>
      </c>
      <c r="AF205" s="22"/>
      <c r="AG205" s="23" t="str">
        <f t="shared" si="4"/>
        <v/>
      </c>
      <c r="AH205" s="27"/>
      <c r="AI205" s="23" t="str">
        <f t="shared" si="5"/>
        <v/>
      </c>
      <c r="AJ205" s="49"/>
      <c r="AK205" s="42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</row>
    <row r="206" spans="1:84" hidden="1" x14ac:dyDescent="0.35">
      <c r="A206" s="11"/>
      <c r="B206" s="38" t="s">
        <v>689</v>
      </c>
      <c r="C206" s="38" t="s">
        <v>8</v>
      </c>
      <c r="D206" s="39" t="s">
        <v>690</v>
      </c>
      <c r="E206" s="39" t="s">
        <v>691</v>
      </c>
      <c r="F206" s="38">
        <v>15</v>
      </c>
      <c r="G206" s="38" t="s">
        <v>112</v>
      </c>
      <c r="H206" s="2"/>
      <c r="I206" s="39" t="s">
        <v>34</v>
      </c>
      <c r="J206" s="38"/>
      <c r="K206" s="38"/>
      <c r="L206" s="7"/>
      <c r="M206" s="7"/>
      <c r="N206" s="7"/>
      <c r="O206" s="7"/>
      <c r="P206" s="3"/>
      <c r="Q206" s="3"/>
      <c r="R206" s="7"/>
      <c r="S206" s="7"/>
      <c r="T206" s="7"/>
      <c r="U206" s="7"/>
      <c r="V206" s="24" t="str">
        <f>IF(COUNTA(L206:U206)=0,"",AVERAGE(Tableau1[[#This Row],[TOUX]:[MOB. CHEVILLE GAUCHE]]))</f>
        <v/>
      </c>
      <c r="W206" s="7"/>
      <c r="X206" s="3"/>
      <c r="Y206" s="3"/>
      <c r="Z206" s="3"/>
      <c r="AA206" s="3"/>
      <c r="AB206" s="6"/>
      <c r="AC206" s="24" t="str">
        <f>IF(COUNTA(X206:AB206)=0,"",AVERAGE(Tableau1[[#This Row],[STABILITE TRONC-BASSIN]:[FORCE DE TRACTION VERT.]]))</f>
        <v/>
      </c>
      <c r="AD206" s="7"/>
      <c r="AE206" s="23" t="str">
        <f t="shared" si="3"/>
        <v/>
      </c>
      <c r="AF206" s="22"/>
      <c r="AG206" s="23" t="str">
        <f t="shared" si="4"/>
        <v/>
      </c>
      <c r="AH206" s="27"/>
      <c r="AI206" s="23" t="str">
        <f t="shared" si="5"/>
        <v/>
      </c>
      <c r="AJ206" s="49"/>
      <c r="AK206" s="42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</row>
    <row r="207" spans="1:84" hidden="1" x14ac:dyDescent="0.35">
      <c r="A207" s="11"/>
      <c r="B207" s="38" t="s">
        <v>716</v>
      </c>
      <c r="C207" s="38" t="s">
        <v>14</v>
      </c>
      <c r="D207" s="39" t="s">
        <v>715</v>
      </c>
      <c r="E207" s="39" t="s">
        <v>362</v>
      </c>
      <c r="F207" s="38">
        <v>15</v>
      </c>
      <c r="G207" s="38" t="s">
        <v>112</v>
      </c>
      <c r="H207" s="2"/>
      <c r="I207" s="39" t="s">
        <v>34</v>
      </c>
      <c r="J207" s="38"/>
      <c r="K207" s="38"/>
      <c r="L207" s="7"/>
      <c r="M207" s="7"/>
      <c r="N207" s="7"/>
      <c r="O207" s="7"/>
      <c r="P207" s="3"/>
      <c r="Q207" s="3"/>
      <c r="R207" s="7"/>
      <c r="S207" s="7"/>
      <c r="T207" s="7"/>
      <c r="U207" s="7"/>
      <c r="V207" s="24" t="str">
        <f>IF(COUNTA(L207:U207)=0,"",AVERAGE(Tableau1[[#This Row],[TOUX]:[MOB. CHEVILLE GAUCHE]]))</f>
        <v/>
      </c>
      <c r="W207" s="7"/>
      <c r="X207" s="3"/>
      <c r="Y207" s="3"/>
      <c r="Z207" s="3"/>
      <c r="AA207" s="3"/>
      <c r="AB207" s="6"/>
      <c r="AC207" s="24" t="str">
        <f>IF(COUNTA(X207:AB207)=0,"",AVERAGE(Tableau1[[#This Row],[STABILITE TRONC-BASSIN]:[FORCE DE TRACTION VERT.]]))</f>
        <v/>
      </c>
      <c r="AD207" s="7"/>
      <c r="AE207" s="23" t="str">
        <f t="shared" si="3"/>
        <v/>
      </c>
      <c r="AF207" s="22"/>
      <c r="AG207" s="23" t="str">
        <f t="shared" si="4"/>
        <v/>
      </c>
      <c r="AH207" s="27"/>
      <c r="AI207" s="23" t="str">
        <f t="shared" si="5"/>
        <v/>
      </c>
      <c r="AJ207" s="49"/>
      <c r="AK207" s="42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</row>
    <row r="208" spans="1:84" hidden="1" x14ac:dyDescent="0.35">
      <c r="A208" s="11"/>
      <c r="B208" s="38" t="s">
        <v>820</v>
      </c>
      <c r="C208" s="38" t="s">
        <v>14</v>
      </c>
      <c r="D208" s="39" t="s">
        <v>821</v>
      </c>
      <c r="E208" s="39" t="s">
        <v>822</v>
      </c>
      <c r="F208" s="38">
        <v>15</v>
      </c>
      <c r="G208" s="38" t="s">
        <v>112</v>
      </c>
      <c r="H208" s="2"/>
      <c r="I208" s="39" t="s">
        <v>34</v>
      </c>
      <c r="J208" s="38"/>
      <c r="K208" s="38"/>
      <c r="L208" s="7"/>
      <c r="M208" s="7"/>
      <c r="N208" s="7"/>
      <c r="O208" s="7"/>
      <c r="P208" s="3"/>
      <c r="Q208" s="3"/>
      <c r="R208" s="7"/>
      <c r="S208" s="7"/>
      <c r="T208" s="7"/>
      <c r="U208" s="7"/>
      <c r="V208" s="24" t="str">
        <f>IF(COUNTA(L208:U208)=0,"",AVERAGE(Tableau1[[#This Row],[TOUX]:[MOB. CHEVILLE GAUCHE]]))</f>
        <v/>
      </c>
      <c r="W208" s="7"/>
      <c r="X208" s="3"/>
      <c r="Y208" s="3"/>
      <c r="Z208" s="3"/>
      <c r="AA208" s="3"/>
      <c r="AB208" s="6"/>
      <c r="AC208" s="24" t="str">
        <f>IF(COUNTA(X208:AB208)=0,"",AVERAGE(Tableau1[[#This Row],[STABILITE TRONC-BASSIN]:[FORCE DE TRACTION VERT.]]))</f>
        <v/>
      </c>
      <c r="AD208" s="7"/>
      <c r="AE208" s="23" t="str">
        <f t="shared" si="3"/>
        <v/>
      </c>
      <c r="AF208" s="22"/>
      <c r="AG208" s="23" t="str">
        <f t="shared" si="4"/>
        <v/>
      </c>
      <c r="AH208" s="27"/>
      <c r="AI208" s="23" t="str">
        <f t="shared" si="5"/>
        <v/>
      </c>
      <c r="AJ208" s="49"/>
      <c r="AK208" s="42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</row>
    <row r="209" spans="1:84" hidden="1" x14ac:dyDescent="0.35">
      <c r="A209" s="11"/>
      <c r="B209" s="38" t="s">
        <v>1453</v>
      </c>
      <c r="C209" s="38" t="s">
        <v>14</v>
      </c>
      <c r="D209" s="39" t="s">
        <v>1454</v>
      </c>
      <c r="E209" s="39" t="s">
        <v>53</v>
      </c>
      <c r="F209" s="38">
        <v>15</v>
      </c>
      <c r="G209" s="38" t="s">
        <v>859</v>
      </c>
      <c r="H209" s="2"/>
      <c r="I209" s="39" t="s">
        <v>294</v>
      </c>
      <c r="J209" s="38"/>
      <c r="K209" s="38"/>
      <c r="L209" s="7"/>
      <c r="M209" s="7"/>
      <c r="N209" s="7"/>
      <c r="O209" s="7"/>
      <c r="P209" s="3"/>
      <c r="Q209" s="3"/>
      <c r="R209" s="7"/>
      <c r="S209" s="7"/>
      <c r="T209" s="7"/>
      <c r="U209" s="7"/>
      <c r="V209" s="24" t="str">
        <f>IF(COUNTA(L209:U209)=0,"",AVERAGE(Tableau1[[#This Row],[TOUX]:[MOB. CHEVILLE GAUCHE]]))</f>
        <v/>
      </c>
      <c r="W209" s="7"/>
      <c r="X209" s="3"/>
      <c r="Y209" s="3"/>
      <c r="Z209" s="3"/>
      <c r="AA209" s="3"/>
      <c r="AB209" s="6"/>
      <c r="AC209" s="24" t="str">
        <f>IF(COUNTA(X209:AB209)=0,"",AVERAGE(Tableau1[[#This Row],[STABILITE TRONC-BASSIN]:[FORCE DE TRACTION VERT.]]))</f>
        <v/>
      </c>
      <c r="AD209" s="7"/>
      <c r="AE209" s="23" t="str">
        <f t="shared" si="3"/>
        <v/>
      </c>
      <c r="AF209" s="22"/>
      <c r="AG209" s="23" t="str">
        <f t="shared" si="4"/>
        <v/>
      </c>
      <c r="AH209" s="27"/>
      <c r="AI209" s="23" t="str">
        <f t="shared" si="5"/>
        <v/>
      </c>
      <c r="AJ209" s="49"/>
      <c r="AK209" s="42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</row>
    <row r="210" spans="1:84" hidden="1" x14ac:dyDescent="0.35">
      <c r="A210" s="11"/>
      <c r="B210" s="38" t="s">
        <v>1457</v>
      </c>
      <c r="C210" s="38" t="s">
        <v>8</v>
      </c>
      <c r="D210" s="39" t="s">
        <v>85</v>
      </c>
      <c r="E210" s="39" t="s">
        <v>19</v>
      </c>
      <c r="F210" s="38">
        <v>15</v>
      </c>
      <c r="G210" s="38" t="s">
        <v>30</v>
      </c>
      <c r="H210" s="2"/>
      <c r="I210" s="39" t="s">
        <v>86</v>
      </c>
      <c r="J210" s="38"/>
      <c r="K210" s="38"/>
      <c r="L210" s="7"/>
      <c r="M210" s="7"/>
      <c r="N210" s="7"/>
      <c r="O210" s="7"/>
      <c r="P210" s="3"/>
      <c r="Q210" s="3"/>
      <c r="R210" s="7"/>
      <c r="S210" s="7"/>
      <c r="T210" s="7"/>
      <c r="U210" s="7"/>
      <c r="V210" s="24" t="str">
        <f>IF(COUNTA(L210:U210)=0,"",AVERAGE(Tableau1[[#This Row],[TOUX]:[MOB. CHEVILLE GAUCHE]]))</f>
        <v/>
      </c>
      <c r="W210" s="7"/>
      <c r="X210" s="3"/>
      <c r="Y210" s="3"/>
      <c r="Z210" s="3"/>
      <c r="AA210" s="3"/>
      <c r="AB210" s="6"/>
      <c r="AC210" s="24" t="str">
        <f>IF(COUNTA(X210:AB210)=0,"",AVERAGE(Tableau1[[#This Row],[STABILITE TRONC-BASSIN]:[FORCE DE TRACTION VERT.]]))</f>
        <v/>
      </c>
      <c r="AD210" s="7"/>
      <c r="AE210" s="23" t="str">
        <f t="shared" si="3"/>
        <v/>
      </c>
      <c r="AF210" s="22"/>
      <c r="AG210" s="23" t="str">
        <f t="shared" si="4"/>
        <v/>
      </c>
      <c r="AH210" s="27"/>
      <c r="AI210" s="23" t="str">
        <f t="shared" si="5"/>
        <v/>
      </c>
      <c r="AJ210" s="49"/>
      <c r="AK210" s="42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</row>
    <row r="211" spans="1:84" hidden="1" x14ac:dyDescent="0.35">
      <c r="A211" s="11"/>
      <c r="B211" s="38" t="s">
        <v>1458</v>
      </c>
      <c r="C211" s="38" t="s">
        <v>14</v>
      </c>
      <c r="D211" s="39" t="s">
        <v>1459</v>
      </c>
      <c r="E211" s="39" t="s">
        <v>1333</v>
      </c>
      <c r="F211" s="38">
        <v>15</v>
      </c>
      <c r="G211" s="38" t="s">
        <v>30</v>
      </c>
      <c r="H211" s="2"/>
      <c r="I211" s="39" t="s">
        <v>86</v>
      </c>
      <c r="J211" s="38"/>
      <c r="K211" s="38"/>
      <c r="L211" s="7"/>
      <c r="M211" s="7"/>
      <c r="N211" s="7"/>
      <c r="O211" s="7"/>
      <c r="P211" s="3"/>
      <c r="Q211" s="3"/>
      <c r="R211" s="7"/>
      <c r="S211" s="7"/>
      <c r="T211" s="7"/>
      <c r="U211" s="7"/>
      <c r="V211" s="24" t="str">
        <f>IF(COUNTA(L211:U211)=0,"",AVERAGE(Tableau1[[#This Row],[TOUX]:[MOB. CHEVILLE GAUCHE]]))</f>
        <v/>
      </c>
      <c r="W211" s="7"/>
      <c r="X211" s="3"/>
      <c r="Y211" s="3"/>
      <c r="Z211" s="3"/>
      <c r="AA211" s="3"/>
      <c r="AB211" s="6"/>
      <c r="AC211" s="24" t="str">
        <f>IF(COUNTA(X211:AB211)=0,"",AVERAGE(Tableau1[[#This Row],[STABILITE TRONC-BASSIN]:[FORCE DE TRACTION VERT.]]))</f>
        <v/>
      </c>
      <c r="AD211" s="7"/>
      <c r="AE211" s="23" t="str">
        <f t="shared" si="3"/>
        <v/>
      </c>
      <c r="AF211" s="22"/>
      <c r="AG211" s="23" t="str">
        <f t="shared" si="4"/>
        <v/>
      </c>
      <c r="AH211" s="27"/>
      <c r="AI211" s="23" t="str">
        <f t="shared" si="5"/>
        <v/>
      </c>
      <c r="AJ211" s="49"/>
      <c r="AK211" s="42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</row>
    <row r="212" spans="1:84" hidden="1" x14ac:dyDescent="0.35">
      <c r="A212" s="11"/>
      <c r="B212" s="38" t="s">
        <v>1464</v>
      </c>
      <c r="C212" s="38" t="s">
        <v>14</v>
      </c>
      <c r="D212" s="39" t="s">
        <v>1465</v>
      </c>
      <c r="E212" s="39" t="s">
        <v>432</v>
      </c>
      <c r="F212" s="38">
        <v>15</v>
      </c>
      <c r="G212" s="38" t="s">
        <v>112</v>
      </c>
      <c r="H212" s="2"/>
      <c r="I212" s="39" t="s">
        <v>86</v>
      </c>
      <c r="J212" s="38"/>
      <c r="K212" s="38"/>
      <c r="L212" s="7"/>
      <c r="M212" s="7"/>
      <c r="N212" s="7"/>
      <c r="O212" s="7"/>
      <c r="P212" s="3"/>
      <c r="Q212" s="3"/>
      <c r="R212" s="7"/>
      <c r="S212" s="7"/>
      <c r="T212" s="7"/>
      <c r="U212" s="7"/>
      <c r="V212" s="24" t="str">
        <f>IF(COUNTA(L212:U212)=0,"",AVERAGE(Tableau1[[#This Row],[TOUX]:[MOB. CHEVILLE GAUCHE]]))</f>
        <v/>
      </c>
      <c r="W212" s="7"/>
      <c r="X212" s="3"/>
      <c r="Y212" s="3"/>
      <c r="Z212" s="3"/>
      <c r="AA212" s="3"/>
      <c r="AB212" s="6"/>
      <c r="AC212" s="24" t="str">
        <f>IF(COUNTA(X212:AB212)=0,"",AVERAGE(Tableau1[[#This Row],[STABILITE TRONC-BASSIN]:[FORCE DE TRACTION VERT.]]))</f>
        <v/>
      </c>
      <c r="AD212" s="7"/>
      <c r="AE212" s="23" t="str">
        <f t="shared" si="3"/>
        <v/>
      </c>
      <c r="AF212" s="22"/>
      <c r="AG212" s="23" t="str">
        <f t="shared" si="4"/>
        <v/>
      </c>
      <c r="AH212" s="27"/>
      <c r="AI212" s="23" t="str">
        <f t="shared" si="5"/>
        <v/>
      </c>
      <c r="AJ212" s="49"/>
      <c r="AK212" s="42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</row>
    <row r="213" spans="1:84" hidden="1" x14ac:dyDescent="0.35">
      <c r="A213" s="11"/>
      <c r="B213" s="38" t="s">
        <v>1468</v>
      </c>
      <c r="C213" s="38" t="s">
        <v>8</v>
      </c>
      <c r="D213" s="39" t="s">
        <v>1469</v>
      </c>
      <c r="E213" s="39" t="s">
        <v>1470</v>
      </c>
      <c r="F213" s="38">
        <v>15</v>
      </c>
      <c r="G213" s="38" t="s">
        <v>112</v>
      </c>
      <c r="H213" s="2"/>
      <c r="I213" s="39" t="s">
        <v>168</v>
      </c>
      <c r="J213" s="38"/>
      <c r="K213" s="38"/>
      <c r="L213" s="7"/>
      <c r="M213" s="7"/>
      <c r="N213" s="7"/>
      <c r="O213" s="7"/>
      <c r="P213" s="3"/>
      <c r="Q213" s="3"/>
      <c r="R213" s="7"/>
      <c r="S213" s="7"/>
      <c r="T213" s="7"/>
      <c r="U213" s="7"/>
      <c r="V213" s="24" t="str">
        <f>IF(COUNTA(L213:U213)=0,"",AVERAGE(Tableau1[[#This Row],[TOUX]:[MOB. CHEVILLE GAUCHE]]))</f>
        <v/>
      </c>
      <c r="W213" s="7"/>
      <c r="X213" s="3"/>
      <c r="Y213" s="3"/>
      <c r="Z213" s="3"/>
      <c r="AA213" s="3"/>
      <c r="AB213" s="6"/>
      <c r="AC213" s="24" t="str">
        <f>IF(COUNTA(X213:AB213)=0,"",AVERAGE(Tableau1[[#This Row],[STABILITE TRONC-BASSIN]:[FORCE DE TRACTION VERT.]]))</f>
        <v/>
      </c>
      <c r="AD213" s="7"/>
      <c r="AE213" s="23" t="str">
        <f t="shared" si="3"/>
        <v/>
      </c>
      <c r="AF213" s="22"/>
      <c r="AG213" s="23" t="str">
        <f t="shared" si="4"/>
        <v/>
      </c>
      <c r="AH213" s="27"/>
      <c r="AI213" s="23" t="str">
        <f t="shared" si="5"/>
        <v/>
      </c>
      <c r="AJ213" s="49"/>
      <c r="AK213" s="42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</row>
    <row r="214" spans="1:84" hidden="1" x14ac:dyDescent="0.35">
      <c r="A214" s="11"/>
      <c r="B214" s="38" t="s">
        <v>1473</v>
      </c>
      <c r="C214" s="38" t="s">
        <v>14</v>
      </c>
      <c r="D214" s="39" t="s">
        <v>1474</v>
      </c>
      <c r="E214" s="39" t="s">
        <v>71</v>
      </c>
      <c r="F214" s="38">
        <v>15</v>
      </c>
      <c r="G214" s="38" t="s">
        <v>112</v>
      </c>
      <c r="H214" s="2"/>
      <c r="I214" s="39" t="s">
        <v>168</v>
      </c>
      <c r="J214" s="38"/>
      <c r="K214" s="38"/>
      <c r="L214" s="7"/>
      <c r="M214" s="7"/>
      <c r="N214" s="7"/>
      <c r="O214" s="7"/>
      <c r="P214" s="3"/>
      <c r="Q214" s="3"/>
      <c r="R214" s="7"/>
      <c r="S214" s="7"/>
      <c r="T214" s="7"/>
      <c r="U214" s="7"/>
      <c r="V214" s="24" t="str">
        <f>IF(COUNTA(L214:U214)=0,"",AVERAGE(Tableau1[[#This Row],[TOUX]:[MOB. CHEVILLE GAUCHE]]))</f>
        <v/>
      </c>
      <c r="W214" s="7"/>
      <c r="X214" s="3"/>
      <c r="Y214" s="3"/>
      <c r="Z214" s="3"/>
      <c r="AA214" s="3"/>
      <c r="AB214" s="6"/>
      <c r="AC214" s="24" t="str">
        <f>IF(COUNTA(X214:AB214)=0,"",AVERAGE(Tableau1[[#This Row],[STABILITE TRONC-BASSIN]:[FORCE DE TRACTION VERT.]]))</f>
        <v/>
      </c>
      <c r="AD214" s="7"/>
      <c r="AE214" s="23" t="str">
        <f t="shared" si="3"/>
        <v/>
      </c>
      <c r="AF214" s="22"/>
      <c r="AG214" s="23" t="str">
        <f t="shared" si="4"/>
        <v/>
      </c>
      <c r="AH214" s="27"/>
      <c r="AI214" s="23" t="str">
        <f t="shared" si="5"/>
        <v/>
      </c>
      <c r="AJ214" s="49"/>
      <c r="AK214" s="42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</row>
    <row r="215" spans="1:84" hidden="1" x14ac:dyDescent="0.35">
      <c r="A215" s="11"/>
      <c r="B215" s="38" t="s">
        <v>202</v>
      </c>
      <c r="C215" s="38" t="s">
        <v>8</v>
      </c>
      <c r="D215" s="39" t="s">
        <v>203</v>
      </c>
      <c r="E215" s="39" t="s">
        <v>181</v>
      </c>
      <c r="F215" s="38">
        <v>15</v>
      </c>
      <c r="G215" s="38" t="s">
        <v>24</v>
      </c>
      <c r="H215" s="2"/>
      <c r="I215" s="39" t="s">
        <v>123</v>
      </c>
      <c r="J215" s="38"/>
      <c r="K215" s="38"/>
      <c r="L215" s="7"/>
      <c r="M215" s="7"/>
      <c r="N215" s="7"/>
      <c r="O215" s="7"/>
      <c r="P215" s="3"/>
      <c r="Q215" s="3"/>
      <c r="R215" s="7"/>
      <c r="S215" s="7"/>
      <c r="T215" s="7"/>
      <c r="U215" s="7"/>
      <c r="V215" s="24" t="str">
        <f>IF(COUNTA(L215:U215)=0,"",AVERAGE(Tableau1[[#This Row],[TOUX]:[MOB. CHEVILLE GAUCHE]]))</f>
        <v/>
      </c>
      <c r="W215" s="7"/>
      <c r="X215" s="3"/>
      <c r="Y215" s="3"/>
      <c r="Z215" s="3"/>
      <c r="AA215" s="3"/>
      <c r="AB215" s="6"/>
      <c r="AC215" s="24" t="str">
        <f>IF(COUNTA(X215:AB215)=0,"",AVERAGE(Tableau1[[#This Row],[STABILITE TRONC-BASSIN]:[FORCE DE TRACTION VERT.]]))</f>
        <v/>
      </c>
      <c r="AD215" s="7"/>
      <c r="AE215" s="23" t="str">
        <f t="shared" si="3"/>
        <v/>
      </c>
      <c r="AF215" s="22"/>
      <c r="AG215" s="23" t="str">
        <f t="shared" si="4"/>
        <v/>
      </c>
      <c r="AH215" s="27"/>
      <c r="AI215" s="23" t="str">
        <f t="shared" si="5"/>
        <v/>
      </c>
      <c r="AJ215" s="49"/>
      <c r="AK215" s="42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</row>
    <row r="216" spans="1:84" hidden="1" x14ac:dyDescent="0.35">
      <c r="A216" s="11"/>
      <c r="B216" s="38" t="s">
        <v>673</v>
      </c>
      <c r="C216" s="38" t="s">
        <v>8</v>
      </c>
      <c r="D216" s="39" t="s">
        <v>674</v>
      </c>
      <c r="E216" s="39" t="s">
        <v>675</v>
      </c>
      <c r="F216" s="38">
        <v>15</v>
      </c>
      <c r="G216" s="38" t="s">
        <v>24</v>
      </c>
      <c r="H216" s="2"/>
      <c r="I216" s="39" t="s">
        <v>123</v>
      </c>
      <c r="J216" s="38"/>
      <c r="K216" s="38"/>
      <c r="L216" s="7"/>
      <c r="M216" s="7"/>
      <c r="N216" s="7"/>
      <c r="O216" s="7"/>
      <c r="P216" s="3"/>
      <c r="Q216" s="3"/>
      <c r="R216" s="7"/>
      <c r="S216" s="7"/>
      <c r="T216" s="7"/>
      <c r="U216" s="7"/>
      <c r="V216" s="24" t="str">
        <f>IF(COUNTA(L216:U216)=0,"",AVERAGE(Tableau1[[#This Row],[TOUX]:[MOB. CHEVILLE GAUCHE]]))</f>
        <v/>
      </c>
      <c r="W216" s="7"/>
      <c r="X216" s="3"/>
      <c r="Y216" s="3"/>
      <c r="Z216" s="3"/>
      <c r="AA216" s="3"/>
      <c r="AB216" s="6"/>
      <c r="AC216" s="24" t="str">
        <f>IF(COUNTA(X216:AB216)=0,"",AVERAGE(Tableau1[[#This Row],[STABILITE TRONC-BASSIN]:[FORCE DE TRACTION VERT.]]))</f>
        <v/>
      </c>
      <c r="AD216" s="7"/>
      <c r="AE216" s="23" t="str">
        <f t="shared" si="3"/>
        <v/>
      </c>
      <c r="AF216" s="22"/>
      <c r="AG216" s="23" t="str">
        <f t="shared" si="4"/>
        <v/>
      </c>
      <c r="AH216" s="27"/>
      <c r="AI216" s="23" t="str">
        <f t="shared" si="5"/>
        <v/>
      </c>
      <c r="AJ216" s="49"/>
      <c r="AK216" s="42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</row>
    <row r="217" spans="1:84" hidden="1" x14ac:dyDescent="0.35">
      <c r="A217" s="11"/>
      <c r="B217" s="38" t="s">
        <v>1095</v>
      </c>
      <c r="C217" s="38" t="s">
        <v>8</v>
      </c>
      <c r="D217" s="39" t="s">
        <v>1096</v>
      </c>
      <c r="E217" s="39" t="s">
        <v>550</v>
      </c>
      <c r="F217" s="38">
        <v>15</v>
      </c>
      <c r="G217" s="38" t="s">
        <v>24</v>
      </c>
      <c r="H217" s="2"/>
      <c r="I217" s="39" t="s">
        <v>123</v>
      </c>
      <c r="J217" s="38"/>
      <c r="K217" s="38"/>
      <c r="L217" s="7"/>
      <c r="M217" s="7"/>
      <c r="N217" s="7"/>
      <c r="O217" s="7"/>
      <c r="P217" s="3"/>
      <c r="Q217" s="3"/>
      <c r="R217" s="7"/>
      <c r="S217" s="7"/>
      <c r="T217" s="7"/>
      <c r="U217" s="7"/>
      <c r="V217" s="24" t="str">
        <f>IF(COUNTA(L217:U217)=0,"",AVERAGE(Tableau1[[#This Row],[TOUX]:[MOB. CHEVILLE GAUCHE]]))</f>
        <v/>
      </c>
      <c r="W217" s="7"/>
      <c r="X217" s="3"/>
      <c r="Y217" s="3"/>
      <c r="Z217" s="3"/>
      <c r="AA217" s="3"/>
      <c r="AB217" s="6"/>
      <c r="AC217" s="24" t="str">
        <f>IF(COUNTA(X217:AB217)=0,"",AVERAGE(Tableau1[[#This Row],[STABILITE TRONC-BASSIN]:[FORCE DE TRACTION VERT.]]))</f>
        <v/>
      </c>
      <c r="AD217" s="7"/>
      <c r="AE217" s="23" t="str">
        <f t="shared" si="3"/>
        <v/>
      </c>
      <c r="AF217" s="22"/>
      <c r="AG217" s="23" t="str">
        <f t="shared" si="4"/>
        <v/>
      </c>
      <c r="AH217" s="27"/>
      <c r="AI217" s="23" t="str">
        <f t="shared" si="5"/>
        <v/>
      </c>
      <c r="AJ217" s="49"/>
      <c r="AK217" s="42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</row>
    <row r="218" spans="1:84" hidden="1" x14ac:dyDescent="0.35">
      <c r="A218" s="11"/>
      <c r="B218" s="38" t="s">
        <v>1477</v>
      </c>
      <c r="C218" s="38" t="s">
        <v>14</v>
      </c>
      <c r="D218" s="39" t="s">
        <v>1478</v>
      </c>
      <c r="E218" s="39" t="s">
        <v>240</v>
      </c>
      <c r="F218" s="38">
        <v>15</v>
      </c>
      <c r="G218" s="38" t="s">
        <v>30</v>
      </c>
      <c r="H218" s="2"/>
      <c r="I218" s="39" t="s">
        <v>264</v>
      </c>
      <c r="J218" s="38"/>
      <c r="K218" s="38"/>
      <c r="L218" s="7"/>
      <c r="M218" s="7"/>
      <c r="N218" s="7"/>
      <c r="O218" s="7"/>
      <c r="P218" s="3"/>
      <c r="Q218" s="3"/>
      <c r="R218" s="7"/>
      <c r="S218" s="7"/>
      <c r="T218" s="7"/>
      <c r="U218" s="7"/>
      <c r="V218" s="24" t="str">
        <f>IF(COUNTA(L218:U218)=0,"",AVERAGE(Tableau1[[#This Row],[TOUX]:[MOB. CHEVILLE GAUCHE]]))</f>
        <v/>
      </c>
      <c r="W218" s="7"/>
      <c r="X218" s="3"/>
      <c r="Y218" s="3"/>
      <c r="Z218" s="3"/>
      <c r="AA218" s="3"/>
      <c r="AB218" s="6"/>
      <c r="AC218" s="24" t="str">
        <f>IF(COUNTA(X218:AB218)=0,"",AVERAGE(Tableau1[[#This Row],[STABILITE TRONC-BASSIN]:[FORCE DE TRACTION VERT.]]))</f>
        <v/>
      </c>
      <c r="AD218" s="7"/>
      <c r="AE218" s="23" t="str">
        <f t="shared" si="3"/>
        <v/>
      </c>
      <c r="AF218" s="22"/>
      <c r="AG218" s="23" t="str">
        <f t="shared" si="4"/>
        <v/>
      </c>
      <c r="AH218" s="27"/>
      <c r="AI218" s="23" t="str">
        <f t="shared" si="5"/>
        <v/>
      </c>
      <c r="AJ218" s="49"/>
      <c r="AK218" s="42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</row>
    <row r="219" spans="1:84" hidden="1" x14ac:dyDescent="0.35">
      <c r="A219" s="11"/>
      <c r="B219" s="38" t="s">
        <v>860</v>
      </c>
      <c r="C219" s="38" t="s">
        <v>14</v>
      </c>
      <c r="D219" s="39" t="s">
        <v>861</v>
      </c>
      <c r="E219" s="39" t="s">
        <v>862</v>
      </c>
      <c r="F219" s="38">
        <v>15</v>
      </c>
      <c r="G219" s="38" t="s">
        <v>38</v>
      </c>
      <c r="H219" s="2"/>
      <c r="I219" s="39" t="s">
        <v>264</v>
      </c>
      <c r="J219" s="38"/>
      <c r="K219" s="38"/>
      <c r="L219" s="7"/>
      <c r="M219" s="7"/>
      <c r="N219" s="7"/>
      <c r="O219" s="7"/>
      <c r="P219" s="3"/>
      <c r="Q219" s="3"/>
      <c r="R219" s="7"/>
      <c r="S219" s="7"/>
      <c r="T219" s="7"/>
      <c r="U219" s="7"/>
      <c r="V219" s="24" t="str">
        <f>IF(COUNTA(L219:U219)=0,"",AVERAGE(Tableau1[[#This Row],[TOUX]:[MOB. CHEVILLE GAUCHE]]))</f>
        <v/>
      </c>
      <c r="W219" s="7"/>
      <c r="X219" s="3"/>
      <c r="Y219" s="3"/>
      <c r="Z219" s="3"/>
      <c r="AA219" s="3"/>
      <c r="AB219" s="6"/>
      <c r="AC219" s="24" t="str">
        <f>IF(COUNTA(X219:AB219)=0,"",AVERAGE(Tableau1[[#This Row],[STABILITE TRONC-BASSIN]:[FORCE DE TRACTION VERT.]]))</f>
        <v/>
      </c>
      <c r="AD219" s="7"/>
      <c r="AE219" s="23" t="str">
        <f t="shared" si="3"/>
        <v/>
      </c>
      <c r="AF219" s="22"/>
      <c r="AG219" s="23" t="str">
        <f t="shared" si="4"/>
        <v/>
      </c>
      <c r="AH219" s="27"/>
      <c r="AI219" s="23" t="str">
        <f t="shared" si="5"/>
        <v/>
      </c>
      <c r="AJ219" s="49"/>
      <c r="AK219" s="42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</row>
    <row r="220" spans="1:84" hidden="1" x14ac:dyDescent="0.35">
      <c r="A220" s="11"/>
      <c r="B220" s="38" t="s">
        <v>1482</v>
      </c>
      <c r="C220" s="38" t="s">
        <v>14</v>
      </c>
      <c r="D220" s="39" t="s">
        <v>1483</v>
      </c>
      <c r="E220" s="39" t="s">
        <v>1484</v>
      </c>
      <c r="F220" s="38">
        <v>15</v>
      </c>
      <c r="G220" s="38" t="s">
        <v>30</v>
      </c>
      <c r="H220" s="2"/>
      <c r="I220" s="39" t="s">
        <v>264</v>
      </c>
      <c r="J220" s="38"/>
      <c r="K220" s="38"/>
      <c r="L220" s="7"/>
      <c r="M220" s="7"/>
      <c r="N220" s="7"/>
      <c r="O220" s="7"/>
      <c r="P220" s="3"/>
      <c r="Q220" s="3"/>
      <c r="R220" s="7"/>
      <c r="S220" s="7"/>
      <c r="T220" s="7"/>
      <c r="U220" s="7"/>
      <c r="V220" s="24" t="str">
        <f>IF(COUNTA(L220:U220)=0,"",AVERAGE(Tableau1[[#This Row],[TOUX]:[MOB. CHEVILLE GAUCHE]]))</f>
        <v/>
      </c>
      <c r="W220" s="7"/>
      <c r="X220" s="3"/>
      <c r="Y220" s="3"/>
      <c r="Z220" s="3"/>
      <c r="AA220" s="3"/>
      <c r="AB220" s="6"/>
      <c r="AC220" s="24" t="str">
        <f>IF(COUNTA(X220:AB220)=0,"",AVERAGE(Tableau1[[#This Row],[STABILITE TRONC-BASSIN]:[FORCE DE TRACTION VERT.]]))</f>
        <v/>
      </c>
      <c r="AD220" s="7"/>
      <c r="AE220" s="23" t="str">
        <f t="shared" si="3"/>
        <v/>
      </c>
      <c r="AF220" s="22"/>
      <c r="AG220" s="23" t="str">
        <f t="shared" si="4"/>
        <v/>
      </c>
      <c r="AH220" s="27"/>
      <c r="AI220" s="23" t="str">
        <f t="shared" si="5"/>
        <v/>
      </c>
      <c r="AJ220" s="49"/>
      <c r="AK220" s="42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</row>
    <row r="221" spans="1:84" hidden="1" x14ac:dyDescent="0.35">
      <c r="A221" s="11"/>
      <c r="B221" s="38" t="s">
        <v>1069</v>
      </c>
      <c r="C221" s="38" t="s">
        <v>8</v>
      </c>
      <c r="D221" s="39" t="s">
        <v>1070</v>
      </c>
      <c r="E221" s="39" t="s">
        <v>1071</v>
      </c>
      <c r="F221" s="38">
        <v>15</v>
      </c>
      <c r="G221" s="38" t="s">
        <v>30</v>
      </c>
      <c r="H221" s="2"/>
      <c r="I221" s="39" t="s">
        <v>264</v>
      </c>
      <c r="J221" s="38"/>
      <c r="K221" s="38"/>
      <c r="L221" s="7"/>
      <c r="M221" s="7"/>
      <c r="N221" s="7"/>
      <c r="O221" s="7"/>
      <c r="P221" s="3"/>
      <c r="Q221" s="3"/>
      <c r="R221" s="7"/>
      <c r="S221" s="7"/>
      <c r="T221" s="7"/>
      <c r="U221" s="7"/>
      <c r="V221" s="24" t="str">
        <f>IF(COUNTA(L221:U221)=0,"",AVERAGE(Tableau1[[#This Row],[TOUX]:[MOB. CHEVILLE GAUCHE]]))</f>
        <v/>
      </c>
      <c r="W221" s="7"/>
      <c r="X221" s="3"/>
      <c r="Y221" s="3"/>
      <c r="Z221" s="3"/>
      <c r="AA221" s="3"/>
      <c r="AB221" s="6"/>
      <c r="AC221" s="24" t="str">
        <f>IF(COUNTA(X221:AB221)=0,"",AVERAGE(Tableau1[[#This Row],[STABILITE TRONC-BASSIN]:[FORCE DE TRACTION VERT.]]))</f>
        <v/>
      </c>
      <c r="AD221" s="7"/>
      <c r="AE221" s="23" t="str">
        <f t="shared" si="3"/>
        <v/>
      </c>
      <c r="AF221" s="22"/>
      <c r="AG221" s="23" t="str">
        <f t="shared" si="4"/>
        <v/>
      </c>
      <c r="AH221" s="27"/>
      <c r="AI221" s="23" t="str">
        <f t="shared" si="5"/>
        <v/>
      </c>
      <c r="AJ221" s="49"/>
      <c r="AK221" s="42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</row>
    <row r="222" spans="1:84" hidden="1" x14ac:dyDescent="0.35">
      <c r="A222" s="11"/>
      <c r="B222" s="38" t="s">
        <v>1180</v>
      </c>
      <c r="C222" s="38" t="s">
        <v>14</v>
      </c>
      <c r="D222" s="39" t="s">
        <v>1181</v>
      </c>
      <c r="E222" s="39" t="s">
        <v>353</v>
      </c>
      <c r="F222" s="38">
        <v>15</v>
      </c>
      <c r="G222" s="38" t="s">
        <v>38</v>
      </c>
      <c r="H222" s="2"/>
      <c r="I222" s="39" t="s">
        <v>54</v>
      </c>
      <c r="J222" s="38"/>
      <c r="K222" s="38"/>
      <c r="L222" s="7"/>
      <c r="M222" s="7"/>
      <c r="N222" s="7"/>
      <c r="O222" s="7"/>
      <c r="P222" s="3"/>
      <c r="Q222" s="3"/>
      <c r="R222" s="7"/>
      <c r="S222" s="7"/>
      <c r="T222" s="7"/>
      <c r="U222" s="7"/>
      <c r="V222" s="24" t="str">
        <f>IF(COUNTA(L222:U222)=0,"",AVERAGE(Tableau1[[#This Row],[TOUX]:[MOB. CHEVILLE GAUCHE]]))</f>
        <v/>
      </c>
      <c r="W222" s="7"/>
      <c r="X222" s="3"/>
      <c r="Y222" s="3"/>
      <c r="Z222" s="3"/>
      <c r="AA222" s="3"/>
      <c r="AB222" s="6"/>
      <c r="AC222" s="24" t="str">
        <f>IF(COUNTA(X222:AB222)=0,"",AVERAGE(Tableau1[[#This Row],[STABILITE TRONC-BASSIN]:[FORCE DE TRACTION VERT.]]))</f>
        <v/>
      </c>
      <c r="AD222" s="7"/>
      <c r="AE222" s="23" t="str">
        <f t="shared" si="3"/>
        <v/>
      </c>
      <c r="AF222" s="22"/>
      <c r="AG222" s="23" t="str">
        <f t="shared" si="4"/>
        <v/>
      </c>
      <c r="AH222" s="27"/>
      <c r="AI222" s="23" t="str">
        <f t="shared" si="5"/>
        <v/>
      </c>
      <c r="AJ222" s="49"/>
      <c r="AK222" s="42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</row>
    <row r="223" spans="1:84" hidden="1" x14ac:dyDescent="0.35">
      <c r="A223" s="11"/>
      <c r="B223" s="38" t="s">
        <v>1495</v>
      </c>
      <c r="C223" s="38" t="s">
        <v>8</v>
      </c>
      <c r="D223" s="39" t="s">
        <v>1496</v>
      </c>
      <c r="E223" s="39" t="s">
        <v>1497</v>
      </c>
      <c r="F223" s="38">
        <v>15</v>
      </c>
      <c r="G223" s="38" t="s">
        <v>11</v>
      </c>
      <c r="H223" s="2"/>
      <c r="I223" s="39" t="s">
        <v>1697</v>
      </c>
      <c r="J223" s="38"/>
      <c r="K223" s="38"/>
      <c r="L223" s="7"/>
      <c r="M223" s="7"/>
      <c r="N223" s="7"/>
      <c r="O223" s="7"/>
      <c r="P223" s="3"/>
      <c r="Q223" s="3"/>
      <c r="R223" s="7"/>
      <c r="S223" s="7"/>
      <c r="T223" s="7"/>
      <c r="U223" s="7"/>
      <c r="V223" s="24" t="str">
        <f>IF(COUNTA(L223:U223)=0,"",AVERAGE(Tableau1[[#This Row],[TOUX]:[MOB. CHEVILLE GAUCHE]]))</f>
        <v/>
      </c>
      <c r="W223" s="7"/>
      <c r="X223" s="3"/>
      <c r="Y223" s="3"/>
      <c r="Z223" s="3"/>
      <c r="AA223" s="3"/>
      <c r="AB223" s="6"/>
      <c r="AC223" s="24" t="str">
        <f>IF(COUNTA(X223:AB223)=0,"",AVERAGE(Tableau1[[#This Row],[STABILITE TRONC-BASSIN]:[FORCE DE TRACTION VERT.]]))</f>
        <v/>
      </c>
      <c r="AD223" s="7"/>
      <c r="AE223" s="23" t="str">
        <f t="shared" si="3"/>
        <v/>
      </c>
      <c r="AF223" s="22"/>
      <c r="AG223" s="23" t="str">
        <f t="shared" si="4"/>
        <v/>
      </c>
      <c r="AH223" s="27"/>
      <c r="AI223" s="23" t="str">
        <f t="shared" si="5"/>
        <v/>
      </c>
      <c r="AJ223" s="49"/>
      <c r="AK223" s="42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</row>
    <row r="224" spans="1:84" hidden="1" x14ac:dyDescent="0.35">
      <c r="A224" s="11"/>
      <c r="B224" s="38" t="s">
        <v>621</v>
      </c>
      <c r="C224" s="38" t="s">
        <v>8</v>
      </c>
      <c r="D224" s="39" t="s">
        <v>622</v>
      </c>
      <c r="E224" s="39" t="s">
        <v>623</v>
      </c>
      <c r="F224" s="38">
        <v>15</v>
      </c>
      <c r="G224" s="38" t="s">
        <v>212</v>
      </c>
      <c r="H224" s="2"/>
      <c r="I224" s="39" t="s">
        <v>213</v>
      </c>
      <c r="J224" s="38"/>
      <c r="K224" s="38"/>
      <c r="L224" s="7"/>
      <c r="M224" s="7"/>
      <c r="N224" s="7"/>
      <c r="O224" s="7"/>
      <c r="P224" s="3"/>
      <c r="Q224" s="3"/>
      <c r="R224" s="7"/>
      <c r="S224" s="7"/>
      <c r="T224" s="7"/>
      <c r="U224" s="7"/>
      <c r="V224" s="24" t="str">
        <f>IF(COUNTA(L224:U224)=0,"",AVERAGE(Tableau1[[#This Row],[TOUX]:[MOB. CHEVILLE GAUCHE]]))</f>
        <v/>
      </c>
      <c r="W224" s="7"/>
      <c r="X224" s="3"/>
      <c r="Y224" s="3"/>
      <c r="Z224" s="3"/>
      <c r="AA224" s="3"/>
      <c r="AB224" s="6"/>
      <c r="AC224" s="24" t="str">
        <f>IF(COUNTA(X224:AB224)=0,"",AVERAGE(Tableau1[[#This Row],[STABILITE TRONC-BASSIN]:[FORCE DE TRACTION VERT.]]))</f>
        <v/>
      </c>
      <c r="AD224" s="7"/>
      <c r="AE224" s="23" t="str">
        <f t="shared" si="3"/>
        <v/>
      </c>
      <c r="AF224" s="22"/>
      <c r="AG224" s="23" t="str">
        <f t="shared" si="4"/>
        <v/>
      </c>
      <c r="AH224" s="27"/>
      <c r="AI224" s="23" t="str">
        <f t="shared" si="5"/>
        <v/>
      </c>
      <c r="AJ224" s="49"/>
      <c r="AK224" s="42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</row>
    <row r="225" spans="1:84" hidden="1" x14ac:dyDescent="0.35">
      <c r="A225" s="11"/>
      <c r="B225" s="38" t="s">
        <v>1512</v>
      </c>
      <c r="C225" s="38" t="s">
        <v>8</v>
      </c>
      <c r="D225" s="39" t="s">
        <v>1513</v>
      </c>
      <c r="E225" s="39" t="s">
        <v>1514</v>
      </c>
      <c r="F225" s="38">
        <v>15</v>
      </c>
      <c r="G225" s="38" t="s">
        <v>212</v>
      </c>
      <c r="H225" s="2"/>
      <c r="I225" s="39" t="s">
        <v>213</v>
      </c>
      <c r="J225" s="38"/>
      <c r="K225" s="38"/>
      <c r="L225" s="7"/>
      <c r="M225" s="7"/>
      <c r="N225" s="7"/>
      <c r="O225" s="7"/>
      <c r="P225" s="3"/>
      <c r="Q225" s="3"/>
      <c r="R225" s="7"/>
      <c r="S225" s="7"/>
      <c r="T225" s="7"/>
      <c r="U225" s="7"/>
      <c r="V225" s="24" t="str">
        <f>IF(COUNTA(L225:U225)=0,"",AVERAGE(Tableau1[[#This Row],[TOUX]:[MOB. CHEVILLE GAUCHE]]))</f>
        <v/>
      </c>
      <c r="W225" s="7"/>
      <c r="X225" s="3"/>
      <c r="Y225" s="3"/>
      <c r="Z225" s="3"/>
      <c r="AA225" s="3"/>
      <c r="AB225" s="6"/>
      <c r="AC225" s="24" t="str">
        <f>IF(COUNTA(X225:AB225)=0,"",AVERAGE(Tableau1[[#This Row],[STABILITE TRONC-BASSIN]:[FORCE DE TRACTION VERT.]]))</f>
        <v/>
      </c>
      <c r="AD225" s="7"/>
      <c r="AE225" s="23" t="str">
        <f t="shared" si="3"/>
        <v/>
      </c>
      <c r="AF225" s="22"/>
      <c r="AG225" s="23" t="str">
        <f t="shared" si="4"/>
        <v/>
      </c>
      <c r="AH225" s="27"/>
      <c r="AI225" s="23" t="str">
        <f t="shared" si="5"/>
        <v/>
      </c>
      <c r="AJ225" s="49"/>
      <c r="AK225" s="42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</row>
    <row r="226" spans="1:84" hidden="1" x14ac:dyDescent="0.35">
      <c r="A226" s="11"/>
      <c r="B226" s="38" t="s">
        <v>538</v>
      </c>
      <c r="C226" s="38" t="s">
        <v>14</v>
      </c>
      <c r="D226" s="39" t="s">
        <v>539</v>
      </c>
      <c r="E226" s="39" t="s">
        <v>540</v>
      </c>
      <c r="F226" s="38">
        <v>15</v>
      </c>
      <c r="G226" s="38" t="s">
        <v>112</v>
      </c>
      <c r="H226" s="2"/>
      <c r="I226" s="39" t="s">
        <v>62</v>
      </c>
      <c r="J226" s="38"/>
      <c r="K226" s="38"/>
      <c r="L226" s="7"/>
      <c r="M226" s="7"/>
      <c r="N226" s="7"/>
      <c r="O226" s="7"/>
      <c r="P226" s="3"/>
      <c r="Q226" s="3"/>
      <c r="R226" s="7"/>
      <c r="S226" s="7"/>
      <c r="T226" s="7"/>
      <c r="U226" s="7"/>
      <c r="V226" s="24" t="str">
        <f>IF(COUNTA(L226:U226)=0,"",AVERAGE(Tableau1[[#This Row],[TOUX]:[MOB. CHEVILLE GAUCHE]]))</f>
        <v/>
      </c>
      <c r="W226" s="7"/>
      <c r="X226" s="3"/>
      <c r="Y226" s="3"/>
      <c r="Z226" s="3"/>
      <c r="AA226" s="3"/>
      <c r="AB226" s="6"/>
      <c r="AC226" s="24" t="str">
        <f>IF(COUNTA(X226:AB226)=0,"",AVERAGE(Tableau1[[#This Row],[STABILITE TRONC-BASSIN]:[FORCE DE TRACTION VERT.]]))</f>
        <v/>
      </c>
      <c r="AD226" s="7"/>
      <c r="AE226" s="23" t="str">
        <f t="shared" si="3"/>
        <v/>
      </c>
      <c r="AF226" s="22"/>
      <c r="AG226" s="23" t="str">
        <f t="shared" si="4"/>
        <v/>
      </c>
      <c r="AH226" s="27"/>
      <c r="AI226" s="23" t="str">
        <f t="shared" si="5"/>
        <v/>
      </c>
      <c r="AJ226" s="49"/>
      <c r="AK226" s="42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</row>
    <row r="227" spans="1:84" hidden="1" x14ac:dyDescent="0.35">
      <c r="A227" s="11"/>
      <c r="B227" s="38" t="s">
        <v>1525</v>
      </c>
      <c r="C227" s="38" t="s">
        <v>8</v>
      </c>
      <c r="D227" s="39" t="s">
        <v>1526</v>
      </c>
      <c r="E227" s="39" t="s">
        <v>1527</v>
      </c>
      <c r="F227" s="38">
        <v>15</v>
      </c>
      <c r="G227" s="38" t="s">
        <v>11</v>
      </c>
      <c r="H227" s="2"/>
      <c r="I227" s="39" t="s">
        <v>207</v>
      </c>
      <c r="J227" s="38"/>
      <c r="K227" s="38"/>
      <c r="L227" s="7"/>
      <c r="M227" s="7"/>
      <c r="N227" s="7"/>
      <c r="O227" s="7"/>
      <c r="P227" s="3"/>
      <c r="Q227" s="3"/>
      <c r="R227" s="7"/>
      <c r="S227" s="7"/>
      <c r="T227" s="7"/>
      <c r="U227" s="7"/>
      <c r="V227" s="24" t="str">
        <f>IF(COUNTA(L227:U227)=0,"",AVERAGE(Tableau1[[#This Row],[TOUX]:[MOB. CHEVILLE GAUCHE]]))</f>
        <v/>
      </c>
      <c r="W227" s="7"/>
      <c r="X227" s="3"/>
      <c r="Y227" s="3"/>
      <c r="Z227" s="3"/>
      <c r="AA227" s="3"/>
      <c r="AB227" s="6"/>
      <c r="AC227" s="24" t="str">
        <f>IF(COUNTA(X227:AB227)=0,"",AVERAGE(Tableau1[[#This Row],[STABILITE TRONC-BASSIN]:[FORCE DE TRACTION VERT.]]))</f>
        <v/>
      </c>
      <c r="AD227" s="7"/>
      <c r="AE227" s="23" t="str">
        <f t="shared" si="3"/>
        <v/>
      </c>
      <c r="AF227" s="22"/>
      <c r="AG227" s="23" t="str">
        <f t="shared" si="4"/>
        <v/>
      </c>
      <c r="AH227" s="27"/>
      <c r="AI227" s="23" t="str">
        <f t="shared" si="5"/>
        <v/>
      </c>
      <c r="AJ227" s="49"/>
      <c r="AK227" s="42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</row>
    <row r="228" spans="1:84" hidden="1" x14ac:dyDescent="0.35">
      <c r="A228" s="11"/>
      <c r="B228" s="38" t="s">
        <v>1531</v>
      </c>
      <c r="C228" s="38" t="s">
        <v>8</v>
      </c>
      <c r="D228" s="39" t="s">
        <v>1529</v>
      </c>
      <c r="E228" s="39" t="s">
        <v>1532</v>
      </c>
      <c r="F228" s="38">
        <v>15</v>
      </c>
      <c r="G228" s="38" t="s">
        <v>11</v>
      </c>
      <c r="H228" s="2"/>
      <c r="I228" s="39" t="s">
        <v>207</v>
      </c>
      <c r="J228" s="38"/>
      <c r="K228" s="38"/>
      <c r="L228" s="7"/>
      <c r="M228" s="7"/>
      <c r="N228" s="7"/>
      <c r="O228" s="7"/>
      <c r="P228" s="3"/>
      <c r="Q228" s="3"/>
      <c r="R228" s="7"/>
      <c r="S228" s="7"/>
      <c r="T228" s="7"/>
      <c r="U228" s="7"/>
      <c r="V228" s="24" t="str">
        <f>IF(COUNTA(L228:U228)=0,"",AVERAGE(Tableau1[[#This Row],[TOUX]:[MOB. CHEVILLE GAUCHE]]))</f>
        <v/>
      </c>
      <c r="W228" s="7"/>
      <c r="X228" s="3"/>
      <c r="Y228" s="3"/>
      <c r="Z228" s="3"/>
      <c r="AA228" s="3"/>
      <c r="AB228" s="6"/>
      <c r="AC228" s="24" t="str">
        <f>IF(COUNTA(X228:AB228)=0,"",AVERAGE(Tableau1[[#This Row],[STABILITE TRONC-BASSIN]:[FORCE DE TRACTION VERT.]]))</f>
        <v/>
      </c>
      <c r="AD228" s="7"/>
      <c r="AE228" s="23" t="str">
        <f t="shared" si="3"/>
        <v/>
      </c>
      <c r="AF228" s="22"/>
      <c r="AG228" s="23" t="str">
        <f t="shared" si="4"/>
        <v/>
      </c>
      <c r="AH228" s="27"/>
      <c r="AI228" s="23" t="str">
        <f t="shared" si="5"/>
        <v/>
      </c>
      <c r="AJ228" s="49"/>
      <c r="AK228" s="42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</row>
    <row r="229" spans="1:84" hidden="1" x14ac:dyDescent="0.35">
      <c r="A229" s="11"/>
      <c r="B229" s="38" t="s">
        <v>291</v>
      </c>
      <c r="C229" s="38" t="s">
        <v>8</v>
      </c>
      <c r="D229" s="39" t="s">
        <v>292</v>
      </c>
      <c r="E229" s="39" t="s">
        <v>293</v>
      </c>
      <c r="F229" s="38">
        <v>15</v>
      </c>
      <c r="G229" s="38" t="s">
        <v>11</v>
      </c>
      <c r="H229" s="2"/>
      <c r="I229" s="39" t="s">
        <v>207</v>
      </c>
      <c r="J229" s="38"/>
      <c r="K229" s="38"/>
      <c r="L229" s="7"/>
      <c r="M229" s="7"/>
      <c r="N229" s="7"/>
      <c r="O229" s="7"/>
      <c r="P229" s="3"/>
      <c r="Q229" s="3"/>
      <c r="R229" s="7"/>
      <c r="S229" s="7"/>
      <c r="T229" s="7"/>
      <c r="U229" s="7"/>
      <c r="V229" s="24" t="str">
        <f>IF(COUNTA(L229:U229)=0,"",AVERAGE(Tableau1[[#This Row],[TOUX]:[MOB. CHEVILLE GAUCHE]]))</f>
        <v/>
      </c>
      <c r="W229" s="7"/>
      <c r="X229" s="3"/>
      <c r="Y229" s="3"/>
      <c r="Z229" s="3"/>
      <c r="AA229" s="3"/>
      <c r="AB229" s="6"/>
      <c r="AC229" s="24" t="str">
        <f>IF(COUNTA(X229:AB229)=0,"",AVERAGE(Tableau1[[#This Row],[STABILITE TRONC-BASSIN]:[FORCE DE TRACTION VERT.]]))</f>
        <v/>
      </c>
      <c r="AD229" s="7"/>
      <c r="AE229" s="23" t="str">
        <f t="shared" si="3"/>
        <v/>
      </c>
      <c r="AF229" s="22"/>
      <c r="AG229" s="23" t="str">
        <f t="shared" si="4"/>
        <v/>
      </c>
      <c r="AH229" s="27"/>
      <c r="AI229" s="23" t="str">
        <f t="shared" si="5"/>
        <v/>
      </c>
      <c r="AJ229" s="49"/>
      <c r="AK229" s="42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</row>
    <row r="230" spans="1:84" hidden="1" x14ac:dyDescent="0.35">
      <c r="A230" s="11"/>
      <c r="B230" s="38" t="s">
        <v>1563</v>
      </c>
      <c r="C230" s="38" t="s">
        <v>14</v>
      </c>
      <c r="D230" s="39" t="s">
        <v>1564</v>
      </c>
      <c r="E230" s="39" t="s">
        <v>1565</v>
      </c>
      <c r="F230" s="38">
        <v>15</v>
      </c>
      <c r="G230" s="38" t="s">
        <v>33</v>
      </c>
      <c r="H230" s="2"/>
      <c r="I230" s="39" t="s">
        <v>219</v>
      </c>
      <c r="J230" s="38"/>
      <c r="K230" s="38"/>
      <c r="L230" s="7"/>
      <c r="M230" s="7"/>
      <c r="N230" s="7"/>
      <c r="O230" s="7"/>
      <c r="P230" s="3"/>
      <c r="Q230" s="3"/>
      <c r="R230" s="7"/>
      <c r="S230" s="7"/>
      <c r="T230" s="7"/>
      <c r="U230" s="7"/>
      <c r="V230" s="24" t="str">
        <f>IF(COUNTA(L230:U230)=0,"",AVERAGE(Tableau1[[#This Row],[TOUX]:[MOB. CHEVILLE GAUCHE]]))</f>
        <v/>
      </c>
      <c r="W230" s="7"/>
      <c r="X230" s="3"/>
      <c r="Y230" s="3"/>
      <c r="Z230" s="3"/>
      <c r="AA230" s="3"/>
      <c r="AB230" s="6"/>
      <c r="AC230" s="24" t="str">
        <f>IF(COUNTA(X230:AB230)=0,"",AVERAGE(Tableau1[[#This Row],[STABILITE TRONC-BASSIN]:[FORCE DE TRACTION VERT.]]))</f>
        <v/>
      </c>
      <c r="AD230" s="7"/>
      <c r="AE230" s="23" t="str">
        <f t="shared" si="3"/>
        <v/>
      </c>
      <c r="AF230" s="22"/>
      <c r="AG230" s="23" t="str">
        <f t="shared" si="4"/>
        <v/>
      </c>
      <c r="AH230" s="27"/>
      <c r="AI230" s="23" t="str">
        <f t="shared" si="5"/>
        <v/>
      </c>
      <c r="AJ230" s="49"/>
      <c r="AK230" s="42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</row>
    <row r="231" spans="1:84" hidden="1" x14ac:dyDescent="0.35">
      <c r="A231" s="11"/>
      <c r="B231" s="38" t="s">
        <v>1578</v>
      </c>
      <c r="C231" s="38" t="s">
        <v>14</v>
      </c>
      <c r="D231" s="39" t="s">
        <v>1579</v>
      </c>
      <c r="E231" s="39" t="s">
        <v>359</v>
      </c>
      <c r="F231" s="38">
        <v>15</v>
      </c>
      <c r="G231" s="38" t="s">
        <v>17</v>
      </c>
      <c r="H231" s="2"/>
      <c r="I231" s="39" t="s">
        <v>188</v>
      </c>
      <c r="J231" s="38"/>
      <c r="K231" s="38"/>
      <c r="L231" s="7"/>
      <c r="M231" s="7"/>
      <c r="N231" s="7"/>
      <c r="O231" s="7"/>
      <c r="P231" s="3"/>
      <c r="Q231" s="3"/>
      <c r="R231" s="7"/>
      <c r="S231" s="7"/>
      <c r="T231" s="7"/>
      <c r="U231" s="7"/>
      <c r="V231" s="24" t="str">
        <f>IF(COUNTA(L231:U231)=0,"",AVERAGE(Tableau1[[#This Row],[TOUX]:[MOB. CHEVILLE GAUCHE]]))</f>
        <v/>
      </c>
      <c r="W231" s="7"/>
      <c r="X231" s="3"/>
      <c r="Y231" s="3"/>
      <c r="Z231" s="3"/>
      <c r="AA231" s="3"/>
      <c r="AB231" s="6"/>
      <c r="AC231" s="24" t="str">
        <f>IF(COUNTA(X231:AB231)=0,"",AVERAGE(Tableau1[[#This Row],[STABILITE TRONC-BASSIN]:[FORCE DE TRACTION VERT.]]))</f>
        <v/>
      </c>
      <c r="AD231" s="7"/>
      <c r="AE231" s="23" t="str">
        <f t="shared" ref="AE231:AE294" si="6">IF($AF231="","",IF($F231&lt;15,IF($C231="M",IF($AF231&gt;=14,3,IF($AF231&gt;13,2,1)),IF($AF231&gt;=12.5,3,IF($AF231&gt;11.5,2,1))),IF($F231&lt;=16,IF($C231="M",IF($AF231&gt;=15,3,IF($AF231&gt;14,2,1)),IF($AF231&gt;=13,3,IF($AF231&gt;12,2,1))),IF($F231&lt;=18,IF($C231="M",IF($AF231&gt;=16,3,IF($AF231&gt;15,2,1)),IF($AF231&gt;=14,3,IF($AF231&gt;13,2,1))),IF($C231="M",IF($AF231&gt;=17,3,IF($AF231&gt;16,2,1)),IF($AF231&gt;=14.5,3,IF($AF231&gt;13.5,2,1)))))))</f>
        <v/>
      </c>
      <c r="AF231" s="22"/>
      <c r="AG231" s="23" t="str">
        <f t="shared" ref="AG231:AG294" si="7">IF($AH231="","",IF($F231&lt;=16,IF($AH231&gt;=4,3,IF($AH231&gt;3,2,1)),IF($F231&lt;=18,IF($AH231&gt;=4.5,3,IF($AH231&gt;3.5,2,1)),IF($AH231&gt;=5.5,3,IF($AH231&gt;4.5,2,1)))))</f>
        <v/>
      </c>
      <c r="AH231" s="27"/>
      <c r="AI231" s="23" t="str">
        <f t="shared" ref="AI231:AI294" si="8">IF($AJ231="","",IF($F231&lt;=16,IF($C231="M",IF($AJ231&lt;=TIME(0,7,30),3,IF($AJ231&gt;=TIME(0,8,30),1,2)),IF($AJ231&lt;=TIME(0,8,45),3,IF($AJ231&gt;=TIME(0,9,45),1,2))),IF($F231&lt;=18,IF($C231="M",IF($AJ231&lt;=TIME(0,7,10),3,IF($AJ231&gt;=TIME(0,8,10),1,2)),IF($AJ231&lt;=TIME(0,8,15),3,IF($AJ231&gt;=TIME(0,9,15),1,2))),IF($C231="M",IF($AJ231&lt;=TIME(0,7,0),3,IF($AJ231&gt;=TIME(0,8,0),1,2)),IF($AJ231&lt;=TIME(0,8,0),3,IF($AJ231&gt;=TIME(0,9,0),1,2))))))</f>
        <v/>
      </c>
      <c r="AJ231" s="49"/>
      <c r="AK231" s="42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</row>
    <row r="232" spans="1:84" hidden="1" x14ac:dyDescent="0.35">
      <c r="A232" s="11"/>
      <c r="B232" s="38" t="s">
        <v>1585</v>
      </c>
      <c r="C232" s="38" t="s">
        <v>14</v>
      </c>
      <c r="D232" s="39" t="s">
        <v>1586</v>
      </c>
      <c r="E232" s="39" t="s">
        <v>147</v>
      </c>
      <c r="F232" s="38">
        <v>15</v>
      </c>
      <c r="G232" s="38" t="s">
        <v>17</v>
      </c>
      <c r="H232" s="2"/>
      <c r="I232" s="39" t="s">
        <v>197</v>
      </c>
      <c r="J232" s="38"/>
      <c r="K232" s="38"/>
      <c r="L232" s="7"/>
      <c r="M232" s="7"/>
      <c r="N232" s="7"/>
      <c r="O232" s="7"/>
      <c r="P232" s="3"/>
      <c r="Q232" s="3"/>
      <c r="R232" s="7"/>
      <c r="S232" s="7"/>
      <c r="T232" s="7"/>
      <c r="U232" s="7"/>
      <c r="V232" s="24" t="str">
        <f>IF(COUNTA(L232:U232)=0,"",AVERAGE(Tableau1[[#This Row],[TOUX]:[MOB. CHEVILLE GAUCHE]]))</f>
        <v/>
      </c>
      <c r="W232" s="7"/>
      <c r="X232" s="3"/>
      <c r="Y232" s="3"/>
      <c r="Z232" s="3"/>
      <c r="AA232" s="3"/>
      <c r="AB232" s="6"/>
      <c r="AC232" s="24" t="str">
        <f>IF(COUNTA(X232:AB232)=0,"",AVERAGE(Tableau1[[#This Row],[STABILITE TRONC-BASSIN]:[FORCE DE TRACTION VERT.]]))</f>
        <v/>
      </c>
      <c r="AD232" s="7"/>
      <c r="AE232" s="23" t="str">
        <f t="shared" si="6"/>
        <v/>
      </c>
      <c r="AF232" s="22"/>
      <c r="AG232" s="23" t="str">
        <f t="shared" si="7"/>
        <v/>
      </c>
      <c r="AH232" s="27"/>
      <c r="AI232" s="23" t="str">
        <f t="shared" si="8"/>
        <v/>
      </c>
      <c r="AJ232" s="49"/>
      <c r="AK232" s="42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</row>
    <row r="233" spans="1:84" hidden="1" x14ac:dyDescent="0.35">
      <c r="A233" s="11"/>
      <c r="B233" s="38" t="s">
        <v>1590</v>
      </c>
      <c r="C233" s="38" t="s">
        <v>14</v>
      </c>
      <c r="D233" s="39" t="s">
        <v>1591</v>
      </c>
      <c r="E233" s="39" t="s">
        <v>142</v>
      </c>
      <c r="F233" s="38">
        <v>15</v>
      </c>
      <c r="G233" s="38" t="s">
        <v>38</v>
      </c>
      <c r="H233" s="2"/>
      <c r="I233" s="39" t="s">
        <v>197</v>
      </c>
      <c r="J233" s="38"/>
      <c r="K233" s="38"/>
      <c r="L233" s="7"/>
      <c r="M233" s="7"/>
      <c r="N233" s="7"/>
      <c r="O233" s="7"/>
      <c r="P233" s="3"/>
      <c r="Q233" s="3"/>
      <c r="R233" s="7"/>
      <c r="S233" s="7"/>
      <c r="T233" s="7"/>
      <c r="U233" s="7"/>
      <c r="V233" s="24" t="str">
        <f>IF(COUNTA(L233:U233)=0,"",AVERAGE(Tableau1[[#This Row],[TOUX]:[MOB. CHEVILLE GAUCHE]]))</f>
        <v/>
      </c>
      <c r="W233" s="7"/>
      <c r="X233" s="3"/>
      <c r="Y233" s="3"/>
      <c r="Z233" s="3"/>
      <c r="AA233" s="3"/>
      <c r="AB233" s="6"/>
      <c r="AC233" s="24" t="str">
        <f>IF(COUNTA(X233:AB233)=0,"",AVERAGE(Tableau1[[#This Row],[STABILITE TRONC-BASSIN]:[FORCE DE TRACTION VERT.]]))</f>
        <v/>
      </c>
      <c r="AD233" s="7"/>
      <c r="AE233" s="23" t="str">
        <f t="shared" si="6"/>
        <v/>
      </c>
      <c r="AF233" s="22"/>
      <c r="AG233" s="23" t="str">
        <f t="shared" si="7"/>
        <v/>
      </c>
      <c r="AH233" s="27"/>
      <c r="AI233" s="23" t="str">
        <f t="shared" si="8"/>
        <v/>
      </c>
      <c r="AJ233" s="49"/>
      <c r="AK233" s="42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</row>
    <row r="234" spans="1:84" hidden="1" x14ac:dyDescent="0.35">
      <c r="A234" s="11"/>
      <c r="B234" s="38" t="s">
        <v>1600</v>
      </c>
      <c r="C234" s="38" t="s">
        <v>14</v>
      </c>
      <c r="D234" s="39" t="s">
        <v>583</v>
      </c>
      <c r="E234" s="39" t="s">
        <v>256</v>
      </c>
      <c r="F234" s="38">
        <v>15</v>
      </c>
      <c r="G234" s="38" t="s">
        <v>17</v>
      </c>
      <c r="H234" s="2"/>
      <c r="I234" s="39" t="s">
        <v>197</v>
      </c>
      <c r="J234" s="38"/>
      <c r="K234" s="38"/>
      <c r="L234" s="7"/>
      <c r="M234" s="7"/>
      <c r="N234" s="7"/>
      <c r="O234" s="7"/>
      <c r="P234" s="3"/>
      <c r="Q234" s="3"/>
      <c r="R234" s="7"/>
      <c r="S234" s="7"/>
      <c r="T234" s="7"/>
      <c r="U234" s="7"/>
      <c r="V234" s="24" t="str">
        <f>IF(COUNTA(L234:U234)=0,"",AVERAGE(Tableau1[[#This Row],[TOUX]:[MOB. CHEVILLE GAUCHE]]))</f>
        <v/>
      </c>
      <c r="W234" s="7"/>
      <c r="X234" s="3"/>
      <c r="Y234" s="3"/>
      <c r="Z234" s="3"/>
      <c r="AA234" s="3"/>
      <c r="AB234" s="6"/>
      <c r="AC234" s="24" t="str">
        <f>IF(COUNTA(X234:AB234)=0,"",AVERAGE(Tableau1[[#This Row],[STABILITE TRONC-BASSIN]:[FORCE DE TRACTION VERT.]]))</f>
        <v/>
      </c>
      <c r="AD234" s="7"/>
      <c r="AE234" s="23" t="str">
        <f t="shared" si="6"/>
        <v/>
      </c>
      <c r="AF234" s="22"/>
      <c r="AG234" s="23" t="str">
        <f t="shared" si="7"/>
        <v/>
      </c>
      <c r="AH234" s="27"/>
      <c r="AI234" s="23" t="str">
        <f t="shared" si="8"/>
        <v/>
      </c>
      <c r="AJ234" s="49"/>
      <c r="AK234" s="42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</row>
    <row r="235" spans="1:84" hidden="1" x14ac:dyDescent="0.35">
      <c r="A235" s="11"/>
      <c r="B235" s="38" t="s">
        <v>1608</v>
      </c>
      <c r="C235" s="38" t="s">
        <v>14</v>
      </c>
      <c r="D235" s="39" t="s">
        <v>1609</v>
      </c>
      <c r="E235" s="39" t="s">
        <v>1610</v>
      </c>
      <c r="F235" s="38">
        <v>15</v>
      </c>
      <c r="G235" s="38" t="s">
        <v>38</v>
      </c>
      <c r="H235" s="2"/>
      <c r="I235" s="39" t="s">
        <v>197</v>
      </c>
      <c r="J235" s="38"/>
      <c r="K235" s="38"/>
      <c r="L235" s="7"/>
      <c r="M235" s="7"/>
      <c r="N235" s="7"/>
      <c r="O235" s="7"/>
      <c r="P235" s="3"/>
      <c r="Q235" s="3"/>
      <c r="R235" s="7"/>
      <c r="S235" s="7"/>
      <c r="T235" s="7"/>
      <c r="U235" s="7"/>
      <c r="V235" s="24" t="str">
        <f>IF(COUNTA(L235:U235)=0,"",AVERAGE(Tableau1[[#This Row],[TOUX]:[MOB. CHEVILLE GAUCHE]]))</f>
        <v/>
      </c>
      <c r="W235" s="7"/>
      <c r="X235" s="3"/>
      <c r="Y235" s="3"/>
      <c r="Z235" s="3"/>
      <c r="AA235" s="3"/>
      <c r="AB235" s="6"/>
      <c r="AC235" s="24" t="str">
        <f>IF(COUNTA(X235:AB235)=0,"",AVERAGE(Tableau1[[#This Row],[STABILITE TRONC-BASSIN]:[FORCE DE TRACTION VERT.]]))</f>
        <v/>
      </c>
      <c r="AD235" s="7"/>
      <c r="AE235" s="23" t="str">
        <f t="shared" si="6"/>
        <v/>
      </c>
      <c r="AF235" s="22"/>
      <c r="AG235" s="23" t="str">
        <f t="shared" si="7"/>
        <v/>
      </c>
      <c r="AH235" s="27"/>
      <c r="AI235" s="23" t="str">
        <f t="shared" si="8"/>
        <v/>
      </c>
      <c r="AJ235" s="49"/>
      <c r="AK235" s="42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</row>
    <row r="236" spans="1:84" hidden="1" x14ac:dyDescent="0.35">
      <c r="A236" s="11"/>
      <c r="B236" s="38" t="s">
        <v>1196</v>
      </c>
      <c r="C236" s="38" t="s">
        <v>14</v>
      </c>
      <c r="D236" s="39" t="s">
        <v>1195</v>
      </c>
      <c r="E236" s="39" t="s">
        <v>256</v>
      </c>
      <c r="F236" s="38">
        <v>15</v>
      </c>
      <c r="G236" s="38" t="s">
        <v>112</v>
      </c>
      <c r="H236" s="2"/>
      <c r="I236" s="39" t="s">
        <v>211</v>
      </c>
      <c r="J236" s="38"/>
      <c r="K236" s="38"/>
      <c r="L236" s="7"/>
      <c r="M236" s="7"/>
      <c r="N236" s="7"/>
      <c r="O236" s="7"/>
      <c r="P236" s="3"/>
      <c r="Q236" s="3"/>
      <c r="R236" s="7"/>
      <c r="S236" s="7"/>
      <c r="T236" s="7"/>
      <c r="U236" s="7"/>
      <c r="V236" s="24" t="str">
        <f>IF(COUNTA(L236:U236)=0,"",AVERAGE(Tableau1[[#This Row],[TOUX]:[MOB. CHEVILLE GAUCHE]]))</f>
        <v/>
      </c>
      <c r="W236" s="7"/>
      <c r="X236" s="3"/>
      <c r="Y236" s="3"/>
      <c r="Z236" s="3"/>
      <c r="AA236" s="3"/>
      <c r="AB236" s="6"/>
      <c r="AC236" s="24" t="str">
        <f>IF(COUNTA(X236:AB236)=0,"",AVERAGE(Tableau1[[#This Row],[STABILITE TRONC-BASSIN]:[FORCE DE TRACTION VERT.]]))</f>
        <v/>
      </c>
      <c r="AD236" s="7"/>
      <c r="AE236" s="23" t="str">
        <f t="shared" si="6"/>
        <v/>
      </c>
      <c r="AF236" s="22"/>
      <c r="AG236" s="23" t="str">
        <f t="shared" si="7"/>
        <v/>
      </c>
      <c r="AH236" s="27"/>
      <c r="AI236" s="23" t="str">
        <f t="shared" si="8"/>
        <v/>
      </c>
      <c r="AJ236" s="49"/>
      <c r="AK236" s="42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</row>
    <row r="237" spans="1:84" hidden="1" x14ac:dyDescent="0.35">
      <c r="A237" s="11"/>
      <c r="B237" s="38" t="s">
        <v>910</v>
      </c>
      <c r="C237" s="38" t="s">
        <v>14</v>
      </c>
      <c r="D237" s="39" t="s">
        <v>911</v>
      </c>
      <c r="E237" s="39" t="s">
        <v>256</v>
      </c>
      <c r="F237" s="38">
        <v>15</v>
      </c>
      <c r="G237" s="38" t="s">
        <v>24</v>
      </c>
      <c r="H237" s="2"/>
      <c r="I237" s="39" t="s">
        <v>241</v>
      </c>
      <c r="J237" s="38"/>
      <c r="K237" s="38"/>
      <c r="L237" s="7"/>
      <c r="M237" s="7"/>
      <c r="N237" s="7"/>
      <c r="O237" s="7"/>
      <c r="P237" s="3"/>
      <c r="Q237" s="3"/>
      <c r="R237" s="7"/>
      <c r="S237" s="7"/>
      <c r="T237" s="7"/>
      <c r="U237" s="7"/>
      <c r="V237" s="24" t="str">
        <f>IF(COUNTA(L237:U237)=0,"",AVERAGE(Tableau1[[#This Row],[TOUX]:[MOB. CHEVILLE GAUCHE]]))</f>
        <v/>
      </c>
      <c r="W237" s="7"/>
      <c r="X237" s="3"/>
      <c r="Y237" s="3"/>
      <c r="Z237" s="3"/>
      <c r="AA237" s="3"/>
      <c r="AB237" s="6"/>
      <c r="AC237" s="24" t="str">
        <f>IF(COUNTA(X237:AB237)=0,"",AVERAGE(Tableau1[[#This Row],[STABILITE TRONC-BASSIN]:[FORCE DE TRACTION VERT.]]))</f>
        <v/>
      </c>
      <c r="AD237" s="7"/>
      <c r="AE237" s="23" t="str">
        <f t="shared" si="6"/>
        <v/>
      </c>
      <c r="AF237" s="22"/>
      <c r="AG237" s="23" t="str">
        <f t="shared" si="7"/>
        <v/>
      </c>
      <c r="AH237" s="27"/>
      <c r="AI237" s="23" t="str">
        <f t="shared" si="8"/>
        <v/>
      </c>
      <c r="AJ237" s="49"/>
      <c r="AK237" s="42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</row>
    <row r="238" spans="1:84" x14ac:dyDescent="0.35">
      <c r="A238" s="11"/>
      <c r="B238" s="38" t="s">
        <v>883</v>
      </c>
      <c r="C238" s="38" t="s">
        <v>14</v>
      </c>
      <c r="D238" s="39" t="s">
        <v>884</v>
      </c>
      <c r="E238" s="39" t="s">
        <v>885</v>
      </c>
      <c r="F238" s="38">
        <v>15</v>
      </c>
      <c r="G238" s="38" t="s">
        <v>75</v>
      </c>
      <c r="H238" s="2"/>
      <c r="I238" s="39" t="s">
        <v>245</v>
      </c>
      <c r="J238" s="38"/>
      <c r="K238" s="38"/>
      <c r="L238" s="7"/>
      <c r="M238" s="7"/>
      <c r="N238" s="7"/>
      <c r="O238" s="7"/>
      <c r="P238" s="3"/>
      <c r="Q238" s="3"/>
      <c r="R238" s="7"/>
      <c r="S238" s="7"/>
      <c r="T238" s="7"/>
      <c r="U238" s="7"/>
      <c r="V238" s="24" t="str">
        <f>IF(COUNTA(L238:U238)=0,"",AVERAGE(Tableau1[[#This Row],[TOUX]:[MOB. CHEVILLE GAUCHE]]))</f>
        <v/>
      </c>
      <c r="W238" s="7"/>
      <c r="X238" s="3"/>
      <c r="Y238" s="3"/>
      <c r="Z238" s="3"/>
      <c r="AA238" s="3"/>
      <c r="AB238" s="6"/>
      <c r="AC238" s="24" t="str">
        <f>IF(COUNTA(X238:AB238)=0,"",AVERAGE(Tableau1[[#This Row],[STABILITE TRONC-BASSIN]:[FORCE DE TRACTION VERT.]]))</f>
        <v/>
      </c>
      <c r="AD238" s="7"/>
      <c r="AE238" s="23" t="str">
        <f t="shared" si="6"/>
        <v/>
      </c>
      <c r="AF238" s="22"/>
      <c r="AG238" s="23" t="str">
        <f t="shared" si="7"/>
        <v/>
      </c>
      <c r="AH238" s="27"/>
      <c r="AI238" s="23" t="str">
        <f t="shared" si="8"/>
        <v/>
      </c>
      <c r="AJ238" s="49"/>
      <c r="AK238" s="42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</row>
    <row r="239" spans="1:84" hidden="1" x14ac:dyDescent="0.35">
      <c r="A239" s="11"/>
      <c r="B239" s="38" t="s">
        <v>421</v>
      </c>
      <c r="C239" s="38" t="s">
        <v>8</v>
      </c>
      <c r="D239" s="39" t="s">
        <v>422</v>
      </c>
      <c r="E239" s="39" t="s">
        <v>423</v>
      </c>
      <c r="F239" s="38">
        <v>15</v>
      </c>
      <c r="G239" s="38" t="s">
        <v>38</v>
      </c>
      <c r="H239" s="2"/>
      <c r="I239" s="39" t="s">
        <v>90</v>
      </c>
      <c r="J239" s="38"/>
      <c r="K239" s="38"/>
      <c r="L239" s="7"/>
      <c r="M239" s="7"/>
      <c r="N239" s="7"/>
      <c r="O239" s="7"/>
      <c r="P239" s="3"/>
      <c r="Q239" s="3"/>
      <c r="R239" s="7"/>
      <c r="S239" s="7"/>
      <c r="T239" s="7"/>
      <c r="U239" s="7"/>
      <c r="V239" s="24" t="str">
        <f>IF(COUNTA(L239:U239)=0,"",AVERAGE(Tableau1[[#This Row],[TOUX]:[MOB. CHEVILLE GAUCHE]]))</f>
        <v/>
      </c>
      <c r="W239" s="7"/>
      <c r="X239" s="3"/>
      <c r="Y239" s="3"/>
      <c r="Z239" s="3"/>
      <c r="AA239" s="3"/>
      <c r="AB239" s="6"/>
      <c r="AC239" s="24" t="str">
        <f>IF(COUNTA(X239:AB239)=0,"",AVERAGE(Tableau1[[#This Row],[STABILITE TRONC-BASSIN]:[FORCE DE TRACTION VERT.]]))</f>
        <v/>
      </c>
      <c r="AD239" s="7"/>
      <c r="AE239" s="23" t="str">
        <f t="shared" si="6"/>
        <v/>
      </c>
      <c r="AF239" s="22"/>
      <c r="AG239" s="23" t="str">
        <f t="shared" si="7"/>
        <v/>
      </c>
      <c r="AH239" s="27"/>
      <c r="AI239" s="23" t="str">
        <f t="shared" si="8"/>
        <v/>
      </c>
      <c r="AJ239" s="49"/>
      <c r="AK239" s="42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</row>
    <row r="240" spans="1:84" hidden="1" x14ac:dyDescent="0.35">
      <c r="A240" s="11"/>
      <c r="B240" s="38" t="s">
        <v>624</v>
      </c>
      <c r="C240" s="38" t="s">
        <v>8</v>
      </c>
      <c r="D240" s="39" t="s">
        <v>625</v>
      </c>
      <c r="E240" s="39" t="s">
        <v>119</v>
      </c>
      <c r="F240" s="38">
        <v>15</v>
      </c>
      <c r="G240" s="38" t="s">
        <v>38</v>
      </c>
      <c r="H240" s="2"/>
      <c r="I240" s="39" t="s">
        <v>90</v>
      </c>
      <c r="J240" s="38"/>
      <c r="K240" s="38"/>
      <c r="L240" s="7"/>
      <c r="M240" s="7"/>
      <c r="N240" s="7"/>
      <c r="O240" s="7"/>
      <c r="P240" s="3"/>
      <c r="Q240" s="3"/>
      <c r="R240" s="7"/>
      <c r="S240" s="7"/>
      <c r="T240" s="7"/>
      <c r="U240" s="7"/>
      <c r="V240" s="24" t="str">
        <f>IF(COUNTA(L240:U240)=0,"",AVERAGE(Tableau1[[#This Row],[TOUX]:[MOB. CHEVILLE GAUCHE]]))</f>
        <v/>
      </c>
      <c r="W240" s="7"/>
      <c r="X240" s="3"/>
      <c r="Y240" s="3"/>
      <c r="Z240" s="3"/>
      <c r="AA240" s="3"/>
      <c r="AB240" s="6"/>
      <c r="AC240" s="24" t="str">
        <f>IF(COUNTA(X240:AB240)=0,"",AVERAGE(Tableau1[[#This Row],[STABILITE TRONC-BASSIN]:[FORCE DE TRACTION VERT.]]))</f>
        <v/>
      </c>
      <c r="AD240" s="7"/>
      <c r="AE240" s="23" t="str">
        <f t="shared" si="6"/>
        <v/>
      </c>
      <c r="AF240" s="22"/>
      <c r="AG240" s="23" t="str">
        <f t="shared" si="7"/>
        <v/>
      </c>
      <c r="AH240" s="27"/>
      <c r="AI240" s="23" t="str">
        <f t="shared" si="8"/>
        <v/>
      </c>
      <c r="AJ240" s="49"/>
      <c r="AK240" s="42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</row>
    <row r="241" spans="1:84" hidden="1" x14ac:dyDescent="0.35">
      <c r="A241" s="11"/>
      <c r="B241" s="38" t="s">
        <v>1677</v>
      </c>
      <c r="C241" s="38" t="s">
        <v>8</v>
      </c>
      <c r="D241" s="39" t="s">
        <v>1678</v>
      </c>
      <c r="E241" s="39" t="s">
        <v>1679</v>
      </c>
      <c r="F241" s="38">
        <v>15</v>
      </c>
      <c r="G241" s="38" t="s">
        <v>30</v>
      </c>
      <c r="H241" s="2"/>
      <c r="I241" s="39" t="s">
        <v>51</v>
      </c>
      <c r="J241" s="38"/>
      <c r="K241" s="38"/>
      <c r="L241" s="7"/>
      <c r="M241" s="7"/>
      <c r="N241" s="7"/>
      <c r="O241" s="7"/>
      <c r="P241" s="3"/>
      <c r="Q241" s="3"/>
      <c r="R241" s="7"/>
      <c r="S241" s="7"/>
      <c r="T241" s="7"/>
      <c r="U241" s="7"/>
      <c r="V241" s="24" t="str">
        <f>IF(COUNTA(L241:U241)=0,"",AVERAGE(Tableau1[[#This Row],[TOUX]:[MOB. CHEVILLE GAUCHE]]))</f>
        <v/>
      </c>
      <c r="W241" s="7"/>
      <c r="X241" s="3"/>
      <c r="Y241" s="3"/>
      <c r="Z241" s="3"/>
      <c r="AA241" s="3"/>
      <c r="AB241" s="6"/>
      <c r="AC241" s="24" t="str">
        <f>IF(COUNTA(X241:AB241)=0,"",AVERAGE(Tableau1[[#This Row],[STABILITE TRONC-BASSIN]:[FORCE DE TRACTION VERT.]]))</f>
        <v/>
      </c>
      <c r="AD241" s="7"/>
      <c r="AE241" s="23" t="str">
        <f t="shared" si="6"/>
        <v/>
      </c>
      <c r="AF241" s="22"/>
      <c r="AG241" s="23" t="str">
        <f t="shared" si="7"/>
        <v/>
      </c>
      <c r="AH241" s="27"/>
      <c r="AI241" s="23" t="str">
        <f t="shared" si="8"/>
        <v/>
      </c>
      <c r="AJ241" s="49"/>
      <c r="AK241" s="42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</row>
    <row r="242" spans="1:84" hidden="1" x14ac:dyDescent="0.35">
      <c r="A242" s="11"/>
      <c r="B242" s="38" t="s">
        <v>1205</v>
      </c>
      <c r="C242" s="38" t="s">
        <v>14</v>
      </c>
      <c r="D242" s="39" t="s">
        <v>1206</v>
      </c>
      <c r="E242" s="39" t="s">
        <v>94</v>
      </c>
      <c r="F242" s="38">
        <v>15</v>
      </c>
      <c r="G242" s="38" t="s">
        <v>30</v>
      </c>
      <c r="H242" s="2"/>
      <c r="I242" s="39" t="s">
        <v>51</v>
      </c>
      <c r="J242" s="38"/>
      <c r="K242" s="38"/>
      <c r="L242" s="7"/>
      <c r="M242" s="7"/>
      <c r="N242" s="7"/>
      <c r="O242" s="7"/>
      <c r="P242" s="3"/>
      <c r="Q242" s="3"/>
      <c r="R242" s="7"/>
      <c r="S242" s="7"/>
      <c r="T242" s="7"/>
      <c r="U242" s="7"/>
      <c r="V242" s="24" t="str">
        <f>IF(COUNTA(L242:U242)=0,"",AVERAGE(Tableau1[[#This Row],[TOUX]:[MOB. CHEVILLE GAUCHE]]))</f>
        <v/>
      </c>
      <c r="W242" s="7"/>
      <c r="X242" s="3"/>
      <c r="Y242" s="3"/>
      <c r="Z242" s="3"/>
      <c r="AA242" s="3"/>
      <c r="AB242" s="6"/>
      <c r="AC242" s="24" t="str">
        <f>IF(COUNTA(X242:AB242)=0,"",AVERAGE(Tableau1[[#This Row],[STABILITE TRONC-BASSIN]:[FORCE DE TRACTION VERT.]]))</f>
        <v/>
      </c>
      <c r="AD242" s="7"/>
      <c r="AE242" s="23" t="str">
        <f t="shared" si="6"/>
        <v/>
      </c>
      <c r="AF242" s="22"/>
      <c r="AG242" s="23" t="str">
        <f t="shared" si="7"/>
        <v/>
      </c>
      <c r="AH242" s="27"/>
      <c r="AI242" s="23" t="str">
        <f t="shared" si="8"/>
        <v/>
      </c>
      <c r="AJ242" s="49"/>
      <c r="AK242" s="42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</row>
    <row r="243" spans="1:84" hidden="1" x14ac:dyDescent="0.35">
      <c r="A243" s="11"/>
      <c r="B243" s="38" t="s">
        <v>1062</v>
      </c>
      <c r="C243" s="38" t="s">
        <v>8</v>
      </c>
      <c r="D243" s="39" t="s">
        <v>1063</v>
      </c>
      <c r="E243" s="39" t="s">
        <v>1064</v>
      </c>
      <c r="F243" s="38">
        <v>15</v>
      </c>
      <c r="G243" s="38" t="s">
        <v>38</v>
      </c>
      <c r="H243" s="2"/>
      <c r="I243" s="39" t="s">
        <v>99</v>
      </c>
      <c r="J243" s="38"/>
      <c r="K243" s="38"/>
      <c r="L243" s="7"/>
      <c r="M243" s="7"/>
      <c r="N243" s="7"/>
      <c r="O243" s="7"/>
      <c r="P243" s="3"/>
      <c r="Q243" s="3"/>
      <c r="R243" s="7"/>
      <c r="S243" s="7"/>
      <c r="T243" s="7"/>
      <c r="U243" s="7"/>
      <c r="V243" s="24" t="str">
        <f>IF(COUNTA(L243:U243)=0,"",AVERAGE(Tableau1[[#This Row],[TOUX]:[MOB. CHEVILLE GAUCHE]]))</f>
        <v/>
      </c>
      <c r="W243" s="7"/>
      <c r="X243" s="3"/>
      <c r="Y243" s="3"/>
      <c r="Z243" s="3"/>
      <c r="AA243" s="3"/>
      <c r="AB243" s="6"/>
      <c r="AC243" s="24" t="str">
        <f>IF(COUNTA(X243:AB243)=0,"",AVERAGE(Tableau1[[#This Row],[STABILITE TRONC-BASSIN]:[FORCE DE TRACTION VERT.]]))</f>
        <v/>
      </c>
      <c r="AD243" s="7"/>
      <c r="AE243" s="23" t="str">
        <f t="shared" si="6"/>
        <v/>
      </c>
      <c r="AF243" s="22"/>
      <c r="AG243" s="23" t="str">
        <f t="shared" si="7"/>
        <v/>
      </c>
      <c r="AH243" s="27"/>
      <c r="AI243" s="23" t="str">
        <f t="shared" si="8"/>
        <v/>
      </c>
      <c r="AJ243" s="49"/>
      <c r="AK243" s="42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</row>
    <row r="244" spans="1:84" hidden="1" x14ac:dyDescent="0.35">
      <c r="A244" s="11"/>
      <c r="B244" s="38" t="s">
        <v>68</v>
      </c>
      <c r="C244" s="38" t="s">
        <v>14</v>
      </c>
      <c r="D244" s="39" t="s">
        <v>69</v>
      </c>
      <c r="E244" s="39" t="s">
        <v>70</v>
      </c>
      <c r="F244" s="38">
        <v>15</v>
      </c>
      <c r="G244" s="38" t="s">
        <v>38</v>
      </c>
      <c r="H244" s="2"/>
      <c r="I244" s="39" t="s">
        <v>41</v>
      </c>
      <c r="J244" s="38"/>
      <c r="K244" s="38"/>
      <c r="L244" s="7"/>
      <c r="M244" s="7"/>
      <c r="N244" s="7"/>
      <c r="O244" s="7"/>
      <c r="P244" s="3"/>
      <c r="Q244" s="3"/>
      <c r="R244" s="7"/>
      <c r="S244" s="7"/>
      <c r="T244" s="7"/>
      <c r="U244" s="7"/>
      <c r="V244" s="24" t="str">
        <f>IF(COUNTA(L244:U244)=0,"",AVERAGE(Tableau1[[#This Row],[TOUX]:[MOB. CHEVILLE GAUCHE]]))</f>
        <v/>
      </c>
      <c r="W244" s="7"/>
      <c r="X244" s="3"/>
      <c r="Y244" s="3"/>
      <c r="Z244" s="3"/>
      <c r="AA244" s="3"/>
      <c r="AB244" s="6"/>
      <c r="AC244" s="24" t="str">
        <f>IF(COUNTA(X244:AB244)=0,"",AVERAGE(Tableau1[[#This Row],[STABILITE TRONC-BASSIN]:[FORCE DE TRACTION VERT.]]))</f>
        <v/>
      </c>
      <c r="AD244" s="7"/>
      <c r="AE244" s="23" t="str">
        <f t="shared" si="6"/>
        <v/>
      </c>
      <c r="AF244" s="22"/>
      <c r="AG244" s="23" t="str">
        <f t="shared" si="7"/>
        <v/>
      </c>
      <c r="AH244" s="27"/>
      <c r="AI244" s="23" t="str">
        <f t="shared" si="8"/>
        <v/>
      </c>
      <c r="AJ244" s="49"/>
      <c r="AK244" s="42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</row>
    <row r="245" spans="1:84" hidden="1" x14ac:dyDescent="0.35">
      <c r="A245" s="11"/>
      <c r="B245" s="38" t="s">
        <v>1264</v>
      </c>
      <c r="C245" s="38" t="s">
        <v>14</v>
      </c>
      <c r="D245" s="39" t="s">
        <v>1265</v>
      </c>
      <c r="E245" s="39" t="s">
        <v>1266</v>
      </c>
      <c r="F245" s="38">
        <v>16</v>
      </c>
      <c r="G245" s="38">
        <v>420</v>
      </c>
      <c r="H245" s="2"/>
      <c r="I245" s="39" t="s">
        <v>1694</v>
      </c>
      <c r="J245" s="38"/>
      <c r="K245" s="38"/>
      <c r="L245" s="7"/>
      <c r="M245" s="7"/>
      <c r="N245" s="7"/>
      <c r="O245" s="7"/>
      <c r="P245" s="3"/>
      <c r="Q245" s="3"/>
      <c r="R245" s="7"/>
      <c r="S245" s="7"/>
      <c r="T245" s="7"/>
      <c r="U245" s="7"/>
      <c r="V245" s="24" t="str">
        <f>IF(COUNTA(L245:U245)=0,"",AVERAGE(Tableau1[[#This Row],[TOUX]:[MOB. CHEVILLE GAUCHE]]))</f>
        <v/>
      </c>
      <c r="W245" s="7"/>
      <c r="X245" s="3"/>
      <c r="Y245" s="3"/>
      <c r="Z245" s="3"/>
      <c r="AA245" s="3"/>
      <c r="AB245" s="6"/>
      <c r="AC245" s="24" t="str">
        <f>IF(COUNTA(X245:AB245)=0,"",AVERAGE(Tableau1[[#This Row],[STABILITE TRONC-BASSIN]:[FORCE DE TRACTION VERT.]]))</f>
        <v/>
      </c>
      <c r="AD245" s="7"/>
      <c r="AE245" s="23" t="str">
        <f t="shared" si="6"/>
        <v/>
      </c>
      <c r="AF245" s="22"/>
      <c r="AG245" s="23" t="str">
        <f t="shared" si="7"/>
        <v/>
      </c>
      <c r="AH245" s="27"/>
      <c r="AI245" s="23" t="str">
        <f t="shared" si="8"/>
        <v/>
      </c>
      <c r="AJ245" s="49"/>
      <c r="AK245" s="42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</row>
    <row r="246" spans="1:84" x14ac:dyDescent="0.35">
      <c r="A246" s="11"/>
      <c r="B246" s="38" t="s">
        <v>1303</v>
      </c>
      <c r="C246" s="38" t="s">
        <v>14</v>
      </c>
      <c r="D246" s="39" t="s">
        <v>1304</v>
      </c>
      <c r="E246" s="39" t="s">
        <v>500</v>
      </c>
      <c r="F246" s="38">
        <v>16</v>
      </c>
      <c r="G246" s="38" t="s">
        <v>17</v>
      </c>
      <c r="H246" s="2"/>
      <c r="I246" s="39" t="s">
        <v>162</v>
      </c>
      <c r="J246" s="38"/>
      <c r="K246" s="38"/>
      <c r="L246" s="7"/>
      <c r="M246" s="7"/>
      <c r="N246" s="7"/>
      <c r="O246" s="7"/>
      <c r="P246" s="3"/>
      <c r="Q246" s="3"/>
      <c r="R246" s="7"/>
      <c r="S246" s="7"/>
      <c r="T246" s="7"/>
      <c r="U246" s="7"/>
      <c r="V246" s="24" t="str">
        <f>IF(COUNTA(L246:U246)=0,"",AVERAGE(Tableau1[[#This Row],[TOUX]:[MOB. CHEVILLE GAUCHE]]))</f>
        <v/>
      </c>
      <c r="W246" s="7"/>
      <c r="X246" s="3"/>
      <c r="Y246" s="3"/>
      <c r="Z246" s="3"/>
      <c r="AA246" s="3"/>
      <c r="AB246" s="6"/>
      <c r="AC246" s="24" t="str">
        <f>IF(COUNTA(X246:AB246)=0,"",AVERAGE(Tableau1[[#This Row],[STABILITE TRONC-BASSIN]:[FORCE DE TRACTION VERT.]]))</f>
        <v/>
      </c>
      <c r="AD246" s="7"/>
      <c r="AE246" s="23" t="str">
        <f t="shared" si="6"/>
        <v/>
      </c>
      <c r="AF246" s="22"/>
      <c r="AG246" s="23" t="str">
        <f t="shared" si="7"/>
        <v/>
      </c>
      <c r="AH246" s="27"/>
      <c r="AI246" s="23" t="str">
        <f t="shared" si="8"/>
        <v/>
      </c>
      <c r="AJ246" s="49"/>
      <c r="AK246" s="42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</row>
    <row r="247" spans="1:84" x14ac:dyDescent="0.35">
      <c r="A247" s="11"/>
      <c r="B247" s="38" t="s">
        <v>1305</v>
      </c>
      <c r="C247" s="38" t="s">
        <v>14</v>
      </c>
      <c r="D247" s="39" t="s">
        <v>1306</v>
      </c>
      <c r="E247" s="39" t="s">
        <v>1307</v>
      </c>
      <c r="F247" s="38">
        <v>16</v>
      </c>
      <c r="G247" s="38" t="s">
        <v>17</v>
      </c>
      <c r="H247" s="2"/>
      <c r="I247" s="39" t="s">
        <v>162</v>
      </c>
      <c r="J247" s="38"/>
      <c r="K247" s="38"/>
      <c r="L247" s="7"/>
      <c r="M247" s="7"/>
      <c r="N247" s="7"/>
      <c r="O247" s="7"/>
      <c r="P247" s="3"/>
      <c r="Q247" s="3"/>
      <c r="R247" s="7"/>
      <c r="S247" s="7"/>
      <c r="T247" s="7"/>
      <c r="U247" s="7"/>
      <c r="V247" s="24" t="str">
        <f>IF(COUNTA(L247:U247)=0,"",AVERAGE(Tableau1[[#This Row],[TOUX]:[MOB. CHEVILLE GAUCHE]]))</f>
        <v/>
      </c>
      <c r="W247" s="7"/>
      <c r="X247" s="3"/>
      <c r="Y247" s="3"/>
      <c r="Z247" s="3"/>
      <c r="AA247" s="3"/>
      <c r="AB247" s="6"/>
      <c r="AC247" s="24" t="str">
        <f>IF(COUNTA(X247:AB247)=0,"",AVERAGE(Tableau1[[#This Row],[STABILITE TRONC-BASSIN]:[FORCE DE TRACTION VERT.]]))</f>
        <v/>
      </c>
      <c r="AD247" s="7"/>
      <c r="AE247" s="23" t="str">
        <f t="shared" si="6"/>
        <v/>
      </c>
      <c r="AF247" s="22"/>
      <c r="AG247" s="23" t="str">
        <f t="shared" si="7"/>
        <v/>
      </c>
      <c r="AH247" s="27"/>
      <c r="AI247" s="23" t="str">
        <f t="shared" si="8"/>
        <v/>
      </c>
      <c r="AJ247" s="49"/>
      <c r="AK247" s="42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</row>
    <row r="248" spans="1:84" x14ac:dyDescent="0.35">
      <c r="A248" s="11"/>
      <c r="B248" s="38" t="s">
        <v>1318</v>
      </c>
      <c r="C248" s="38" t="s">
        <v>14</v>
      </c>
      <c r="D248" s="39" t="s">
        <v>1319</v>
      </c>
      <c r="E248" s="39" t="s">
        <v>142</v>
      </c>
      <c r="F248" s="38">
        <v>16</v>
      </c>
      <c r="G248" s="38" t="s">
        <v>17</v>
      </c>
      <c r="H248" s="2"/>
      <c r="I248" s="39" t="s">
        <v>162</v>
      </c>
      <c r="J248" s="38"/>
      <c r="K248" s="38"/>
      <c r="L248" s="7"/>
      <c r="M248" s="7"/>
      <c r="N248" s="7"/>
      <c r="O248" s="7"/>
      <c r="P248" s="3"/>
      <c r="Q248" s="3"/>
      <c r="R248" s="7"/>
      <c r="S248" s="7"/>
      <c r="T248" s="7"/>
      <c r="U248" s="7"/>
      <c r="V248" s="24" t="str">
        <f>IF(COUNTA(L248:U248)=0,"",AVERAGE(Tableau1[[#This Row],[TOUX]:[MOB. CHEVILLE GAUCHE]]))</f>
        <v/>
      </c>
      <c r="W248" s="7"/>
      <c r="X248" s="3"/>
      <c r="Y248" s="3"/>
      <c r="Z248" s="3"/>
      <c r="AA248" s="3"/>
      <c r="AB248" s="6"/>
      <c r="AC248" s="24" t="str">
        <f>IF(COUNTA(X248:AB248)=0,"",AVERAGE(Tableau1[[#This Row],[STABILITE TRONC-BASSIN]:[FORCE DE TRACTION VERT.]]))</f>
        <v/>
      </c>
      <c r="AD248" s="7"/>
      <c r="AE248" s="23" t="str">
        <f t="shared" si="6"/>
        <v/>
      </c>
      <c r="AF248" s="22"/>
      <c r="AG248" s="23" t="str">
        <f t="shared" si="7"/>
        <v/>
      </c>
      <c r="AH248" s="27"/>
      <c r="AI248" s="23" t="str">
        <f t="shared" si="8"/>
        <v/>
      </c>
      <c r="AJ248" s="49"/>
      <c r="AK248" s="42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</row>
    <row r="249" spans="1:84" x14ac:dyDescent="0.35">
      <c r="A249" s="11"/>
      <c r="B249" s="38" t="s">
        <v>1107</v>
      </c>
      <c r="C249" s="38" t="s">
        <v>8</v>
      </c>
      <c r="D249" s="39" t="s">
        <v>1105</v>
      </c>
      <c r="E249" s="39" t="s">
        <v>401</v>
      </c>
      <c r="F249" s="38">
        <v>16</v>
      </c>
      <c r="G249" s="38" t="s">
        <v>17</v>
      </c>
      <c r="H249" s="2"/>
      <c r="I249" s="39" t="s">
        <v>162</v>
      </c>
      <c r="J249" s="38"/>
      <c r="K249" s="38"/>
      <c r="L249" s="7"/>
      <c r="M249" s="7"/>
      <c r="N249" s="7"/>
      <c r="O249" s="7"/>
      <c r="P249" s="3"/>
      <c r="Q249" s="3"/>
      <c r="R249" s="7"/>
      <c r="S249" s="7"/>
      <c r="T249" s="7"/>
      <c r="U249" s="7"/>
      <c r="V249" s="24" t="str">
        <f>IF(COUNTA(L249:U249)=0,"",AVERAGE(Tableau1[[#This Row],[TOUX]:[MOB. CHEVILLE GAUCHE]]))</f>
        <v/>
      </c>
      <c r="W249" s="7"/>
      <c r="X249" s="3"/>
      <c r="Y249" s="3"/>
      <c r="Z249" s="3"/>
      <c r="AA249" s="3"/>
      <c r="AB249" s="6"/>
      <c r="AC249" s="24" t="str">
        <f>IF(COUNTA(X249:AB249)=0,"",AVERAGE(Tableau1[[#This Row],[STABILITE TRONC-BASSIN]:[FORCE DE TRACTION VERT.]]))</f>
        <v/>
      </c>
      <c r="AD249" s="7"/>
      <c r="AE249" s="23" t="str">
        <f t="shared" si="6"/>
        <v/>
      </c>
      <c r="AF249" s="22"/>
      <c r="AG249" s="23" t="str">
        <f t="shared" si="7"/>
        <v/>
      </c>
      <c r="AH249" s="27"/>
      <c r="AI249" s="23" t="str">
        <f t="shared" si="8"/>
        <v/>
      </c>
      <c r="AJ249" s="49"/>
      <c r="AK249" s="42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</row>
    <row r="250" spans="1:84" x14ac:dyDescent="0.35">
      <c r="A250" s="11"/>
      <c r="B250" s="38" t="s">
        <v>1144</v>
      </c>
      <c r="C250" s="38" t="s">
        <v>8</v>
      </c>
      <c r="D250" s="39" t="s">
        <v>1145</v>
      </c>
      <c r="E250" s="39" t="s">
        <v>1146</v>
      </c>
      <c r="F250" s="38">
        <v>16</v>
      </c>
      <c r="G250" s="38" t="s">
        <v>50</v>
      </c>
      <c r="H250" s="2"/>
      <c r="I250" s="39" t="s">
        <v>162</v>
      </c>
      <c r="J250" s="38"/>
      <c r="K250" s="38"/>
      <c r="L250" s="7"/>
      <c r="M250" s="7"/>
      <c r="N250" s="7"/>
      <c r="O250" s="7"/>
      <c r="P250" s="3"/>
      <c r="Q250" s="3"/>
      <c r="R250" s="7"/>
      <c r="S250" s="7"/>
      <c r="T250" s="7"/>
      <c r="U250" s="7"/>
      <c r="V250" s="24" t="str">
        <f>IF(COUNTA(L250:U250)=0,"",AVERAGE(Tableau1[[#This Row],[TOUX]:[MOB. CHEVILLE GAUCHE]]))</f>
        <v/>
      </c>
      <c r="W250" s="7"/>
      <c r="X250" s="3"/>
      <c r="Y250" s="3"/>
      <c r="Z250" s="3"/>
      <c r="AA250" s="3"/>
      <c r="AB250" s="6"/>
      <c r="AC250" s="24" t="str">
        <f>IF(COUNTA(X250:AB250)=0,"",AVERAGE(Tableau1[[#This Row],[STABILITE TRONC-BASSIN]:[FORCE DE TRACTION VERT.]]))</f>
        <v/>
      </c>
      <c r="AD250" s="7"/>
      <c r="AE250" s="23" t="str">
        <f t="shared" si="6"/>
        <v/>
      </c>
      <c r="AF250" s="22"/>
      <c r="AG250" s="23" t="str">
        <f t="shared" si="7"/>
        <v/>
      </c>
      <c r="AH250" s="27"/>
      <c r="AI250" s="23" t="str">
        <f t="shared" si="8"/>
        <v/>
      </c>
      <c r="AJ250" s="49"/>
      <c r="AK250" s="42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</row>
    <row r="251" spans="1:84" hidden="1" x14ac:dyDescent="0.35">
      <c r="A251" s="11"/>
      <c r="B251" s="38" t="s">
        <v>109</v>
      </c>
      <c r="C251" s="38" t="s">
        <v>14</v>
      </c>
      <c r="D251" s="39" t="s">
        <v>110</v>
      </c>
      <c r="E251" s="39" t="s">
        <v>111</v>
      </c>
      <c r="F251" s="38">
        <v>16</v>
      </c>
      <c r="G251" s="38" t="s">
        <v>112</v>
      </c>
      <c r="H251" s="2"/>
      <c r="I251" s="39" t="s">
        <v>113</v>
      </c>
      <c r="J251" s="38"/>
      <c r="K251" s="38"/>
      <c r="L251" s="7"/>
      <c r="M251" s="7"/>
      <c r="N251" s="7"/>
      <c r="O251" s="7"/>
      <c r="P251" s="3"/>
      <c r="Q251" s="3"/>
      <c r="R251" s="7"/>
      <c r="S251" s="7"/>
      <c r="T251" s="7"/>
      <c r="U251" s="7"/>
      <c r="V251" s="24" t="str">
        <f>IF(COUNTA(L251:U251)=0,"",AVERAGE(Tableau1[[#This Row],[TOUX]:[MOB. CHEVILLE GAUCHE]]))</f>
        <v/>
      </c>
      <c r="W251" s="7"/>
      <c r="X251" s="3"/>
      <c r="Y251" s="3"/>
      <c r="Z251" s="3"/>
      <c r="AA251" s="3"/>
      <c r="AB251" s="6"/>
      <c r="AC251" s="24" t="str">
        <f>IF(COUNTA(X251:AB251)=0,"",AVERAGE(Tableau1[[#This Row],[STABILITE TRONC-BASSIN]:[FORCE DE TRACTION VERT.]]))</f>
        <v/>
      </c>
      <c r="AD251" s="7"/>
      <c r="AE251" s="23" t="str">
        <f t="shared" si="6"/>
        <v/>
      </c>
      <c r="AF251" s="22"/>
      <c r="AG251" s="23" t="str">
        <f t="shared" si="7"/>
        <v/>
      </c>
      <c r="AH251" s="27"/>
      <c r="AI251" s="23" t="str">
        <f t="shared" si="8"/>
        <v/>
      </c>
      <c r="AJ251" s="49"/>
      <c r="AK251" s="42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</row>
    <row r="252" spans="1:84" hidden="1" x14ac:dyDescent="0.35">
      <c r="A252" s="11"/>
      <c r="B252" s="38" t="s">
        <v>796</v>
      </c>
      <c r="C252" s="38" t="s">
        <v>14</v>
      </c>
      <c r="D252" s="39" t="s">
        <v>797</v>
      </c>
      <c r="E252" s="39" t="s">
        <v>52</v>
      </c>
      <c r="F252" s="38">
        <v>16</v>
      </c>
      <c r="G252" s="38" t="s">
        <v>112</v>
      </c>
      <c r="H252" s="2"/>
      <c r="I252" s="39" t="s">
        <v>113</v>
      </c>
      <c r="J252" s="38"/>
      <c r="K252" s="38"/>
      <c r="L252" s="7"/>
      <c r="M252" s="7"/>
      <c r="N252" s="7"/>
      <c r="O252" s="7"/>
      <c r="P252" s="3"/>
      <c r="Q252" s="3"/>
      <c r="R252" s="7"/>
      <c r="S252" s="7"/>
      <c r="T252" s="7"/>
      <c r="U252" s="7"/>
      <c r="V252" s="24" t="str">
        <f>IF(COUNTA(L252:U252)=0,"",AVERAGE(Tableau1[[#This Row],[TOUX]:[MOB. CHEVILLE GAUCHE]]))</f>
        <v/>
      </c>
      <c r="W252" s="7"/>
      <c r="X252" s="3"/>
      <c r="Y252" s="3"/>
      <c r="Z252" s="3"/>
      <c r="AA252" s="3"/>
      <c r="AB252" s="6"/>
      <c r="AC252" s="24" t="str">
        <f>IF(COUNTA(X252:AB252)=0,"",AVERAGE(Tableau1[[#This Row],[STABILITE TRONC-BASSIN]:[FORCE DE TRACTION VERT.]]))</f>
        <v/>
      </c>
      <c r="AD252" s="7"/>
      <c r="AE252" s="23" t="str">
        <f t="shared" si="6"/>
        <v/>
      </c>
      <c r="AF252" s="22"/>
      <c r="AG252" s="23" t="str">
        <f t="shared" si="7"/>
        <v/>
      </c>
      <c r="AH252" s="27"/>
      <c r="AI252" s="23" t="str">
        <f t="shared" si="8"/>
        <v/>
      </c>
      <c r="AJ252" s="49"/>
      <c r="AK252" s="42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</row>
    <row r="253" spans="1:84" hidden="1" x14ac:dyDescent="0.35">
      <c r="A253" s="11"/>
      <c r="B253" s="38" t="s">
        <v>336</v>
      </c>
      <c r="C253" s="38" t="s">
        <v>14</v>
      </c>
      <c r="D253" s="39" t="s">
        <v>337</v>
      </c>
      <c r="E253" s="39" t="s">
        <v>338</v>
      </c>
      <c r="F253" s="38">
        <v>16</v>
      </c>
      <c r="G253" s="38" t="s">
        <v>38</v>
      </c>
      <c r="H253" s="2"/>
      <c r="I253" s="39" t="s">
        <v>1695</v>
      </c>
      <c r="J253" s="38"/>
      <c r="K253" s="38"/>
      <c r="L253" s="7"/>
      <c r="M253" s="7"/>
      <c r="N253" s="7"/>
      <c r="O253" s="7"/>
      <c r="P253" s="3"/>
      <c r="Q253" s="3"/>
      <c r="R253" s="7"/>
      <c r="S253" s="7"/>
      <c r="T253" s="7"/>
      <c r="U253" s="7"/>
      <c r="V253" s="24" t="str">
        <f>IF(COUNTA(L253:U253)=0,"",AVERAGE(Tableau1[[#This Row],[TOUX]:[MOB. CHEVILLE GAUCHE]]))</f>
        <v/>
      </c>
      <c r="W253" s="7"/>
      <c r="X253" s="3"/>
      <c r="Y253" s="3"/>
      <c r="Z253" s="3"/>
      <c r="AA253" s="3"/>
      <c r="AB253" s="6"/>
      <c r="AC253" s="24" t="str">
        <f>IF(COUNTA(X253:AB253)=0,"",AVERAGE(Tableau1[[#This Row],[STABILITE TRONC-BASSIN]:[FORCE DE TRACTION VERT.]]))</f>
        <v/>
      </c>
      <c r="AD253" s="7"/>
      <c r="AE253" s="23" t="str">
        <f t="shared" si="6"/>
        <v/>
      </c>
      <c r="AF253" s="22"/>
      <c r="AG253" s="23" t="str">
        <f t="shared" si="7"/>
        <v/>
      </c>
      <c r="AH253" s="27"/>
      <c r="AI253" s="23" t="str">
        <f t="shared" si="8"/>
        <v/>
      </c>
      <c r="AJ253" s="49"/>
      <c r="AK253" s="42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</row>
    <row r="254" spans="1:84" hidden="1" x14ac:dyDescent="0.35">
      <c r="A254" s="11"/>
      <c r="B254" s="38" t="s">
        <v>81</v>
      </c>
      <c r="C254" s="38" t="s">
        <v>14</v>
      </c>
      <c r="D254" s="39" t="s">
        <v>82</v>
      </c>
      <c r="E254" s="39" t="s">
        <v>83</v>
      </c>
      <c r="F254" s="38">
        <v>16</v>
      </c>
      <c r="G254" s="38" t="s">
        <v>11</v>
      </c>
      <c r="H254" s="2"/>
      <c r="I254" s="39" t="s">
        <v>12</v>
      </c>
      <c r="J254" s="38"/>
      <c r="K254" s="38"/>
      <c r="L254" s="7"/>
      <c r="M254" s="7"/>
      <c r="N254" s="7"/>
      <c r="O254" s="7"/>
      <c r="P254" s="3"/>
      <c r="Q254" s="3"/>
      <c r="R254" s="7"/>
      <c r="S254" s="7"/>
      <c r="T254" s="7"/>
      <c r="U254" s="7"/>
      <c r="V254" s="24" t="str">
        <f>IF(COUNTA(L254:U254)=0,"",AVERAGE(Tableau1[[#This Row],[TOUX]:[MOB. CHEVILLE GAUCHE]]))</f>
        <v/>
      </c>
      <c r="W254" s="7"/>
      <c r="X254" s="3"/>
      <c r="Y254" s="3"/>
      <c r="Z254" s="3"/>
      <c r="AA254" s="3"/>
      <c r="AB254" s="6"/>
      <c r="AC254" s="24" t="str">
        <f>IF(COUNTA(X254:AB254)=0,"",AVERAGE(Tableau1[[#This Row],[STABILITE TRONC-BASSIN]:[FORCE DE TRACTION VERT.]]))</f>
        <v/>
      </c>
      <c r="AD254" s="7"/>
      <c r="AE254" s="23" t="str">
        <f t="shared" si="6"/>
        <v/>
      </c>
      <c r="AF254" s="22"/>
      <c r="AG254" s="23" t="str">
        <f t="shared" si="7"/>
        <v/>
      </c>
      <c r="AH254" s="27"/>
      <c r="AI254" s="23" t="str">
        <f t="shared" si="8"/>
        <v/>
      </c>
      <c r="AJ254" s="49"/>
      <c r="AK254" s="42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</row>
    <row r="255" spans="1:84" hidden="1" x14ac:dyDescent="0.35">
      <c r="A255" s="11"/>
      <c r="B255" s="38" t="s">
        <v>626</v>
      </c>
      <c r="C255" s="38" t="s">
        <v>14</v>
      </c>
      <c r="D255" s="39" t="s">
        <v>627</v>
      </c>
      <c r="E255" s="39" t="s">
        <v>628</v>
      </c>
      <c r="F255" s="38">
        <v>16</v>
      </c>
      <c r="G255" s="38" t="s">
        <v>38</v>
      </c>
      <c r="H255" s="2"/>
      <c r="I255" s="39" t="s">
        <v>12</v>
      </c>
      <c r="J255" s="38"/>
      <c r="K255" s="38"/>
      <c r="L255" s="7"/>
      <c r="M255" s="7"/>
      <c r="N255" s="7"/>
      <c r="O255" s="7"/>
      <c r="P255" s="3"/>
      <c r="Q255" s="3"/>
      <c r="R255" s="7"/>
      <c r="S255" s="7"/>
      <c r="T255" s="7"/>
      <c r="U255" s="7"/>
      <c r="V255" s="24" t="str">
        <f>IF(COUNTA(L255:U255)=0,"",AVERAGE(Tableau1[[#This Row],[TOUX]:[MOB. CHEVILLE GAUCHE]]))</f>
        <v/>
      </c>
      <c r="W255" s="7"/>
      <c r="X255" s="3"/>
      <c r="Y255" s="3"/>
      <c r="Z255" s="3"/>
      <c r="AA255" s="3"/>
      <c r="AB255" s="6"/>
      <c r="AC255" s="24" t="str">
        <f>IF(COUNTA(X255:AB255)=0,"",AVERAGE(Tableau1[[#This Row],[STABILITE TRONC-BASSIN]:[FORCE DE TRACTION VERT.]]))</f>
        <v/>
      </c>
      <c r="AD255" s="7"/>
      <c r="AE255" s="23" t="str">
        <f t="shared" si="6"/>
        <v/>
      </c>
      <c r="AF255" s="22"/>
      <c r="AG255" s="23" t="str">
        <f t="shared" si="7"/>
        <v/>
      </c>
      <c r="AH255" s="27"/>
      <c r="AI255" s="23" t="str">
        <f t="shared" si="8"/>
        <v/>
      </c>
      <c r="AJ255" s="49"/>
      <c r="AK255" s="42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</row>
    <row r="256" spans="1:84" hidden="1" x14ac:dyDescent="0.35">
      <c r="A256" s="11"/>
      <c r="B256" s="38" t="s">
        <v>1027</v>
      </c>
      <c r="C256" s="38" t="s">
        <v>14</v>
      </c>
      <c r="D256" s="39" t="s">
        <v>1028</v>
      </c>
      <c r="E256" s="39" t="s">
        <v>725</v>
      </c>
      <c r="F256" s="38">
        <v>16</v>
      </c>
      <c r="G256" s="38" t="s">
        <v>11</v>
      </c>
      <c r="H256" s="2"/>
      <c r="I256" s="39" t="s">
        <v>12</v>
      </c>
      <c r="J256" s="38"/>
      <c r="K256" s="38"/>
      <c r="L256" s="7"/>
      <c r="M256" s="7"/>
      <c r="N256" s="7"/>
      <c r="O256" s="7"/>
      <c r="P256" s="3"/>
      <c r="Q256" s="3"/>
      <c r="R256" s="7"/>
      <c r="S256" s="7"/>
      <c r="T256" s="7"/>
      <c r="U256" s="7"/>
      <c r="V256" s="24" t="str">
        <f>IF(COUNTA(L256:U256)=0,"",AVERAGE(Tableau1[[#This Row],[TOUX]:[MOB. CHEVILLE GAUCHE]]))</f>
        <v/>
      </c>
      <c r="W256" s="7"/>
      <c r="X256" s="3"/>
      <c r="Y256" s="3"/>
      <c r="Z256" s="3"/>
      <c r="AA256" s="3"/>
      <c r="AB256" s="6"/>
      <c r="AC256" s="24" t="str">
        <f>IF(COUNTA(X256:AB256)=0,"",AVERAGE(Tableau1[[#This Row],[STABILITE TRONC-BASSIN]:[FORCE DE TRACTION VERT.]]))</f>
        <v/>
      </c>
      <c r="AD256" s="7"/>
      <c r="AE256" s="23" t="str">
        <f t="shared" si="6"/>
        <v/>
      </c>
      <c r="AF256" s="22"/>
      <c r="AG256" s="23" t="str">
        <f t="shared" si="7"/>
        <v/>
      </c>
      <c r="AH256" s="27"/>
      <c r="AI256" s="23" t="str">
        <f t="shared" si="8"/>
        <v/>
      </c>
      <c r="AJ256" s="49"/>
      <c r="AK256" s="42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</row>
    <row r="257" spans="1:84" hidden="1" x14ac:dyDescent="0.35">
      <c r="A257" s="11"/>
      <c r="B257" s="38" t="s">
        <v>1029</v>
      </c>
      <c r="C257" s="38" t="s">
        <v>14</v>
      </c>
      <c r="D257" s="39" t="s">
        <v>1030</v>
      </c>
      <c r="E257" s="39" t="s">
        <v>417</v>
      </c>
      <c r="F257" s="38">
        <v>16</v>
      </c>
      <c r="G257" s="38" t="s">
        <v>11</v>
      </c>
      <c r="H257" s="2"/>
      <c r="I257" s="39" t="s">
        <v>12</v>
      </c>
      <c r="J257" s="38"/>
      <c r="K257" s="38"/>
      <c r="L257" s="7"/>
      <c r="M257" s="7"/>
      <c r="N257" s="7"/>
      <c r="O257" s="7"/>
      <c r="P257" s="3"/>
      <c r="Q257" s="3"/>
      <c r="R257" s="7"/>
      <c r="S257" s="7"/>
      <c r="T257" s="7"/>
      <c r="U257" s="7"/>
      <c r="V257" s="24" t="str">
        <f>IF(COUNTA(L257:U257)=0,"",AVERAGE(Tableau1[[#This Row],[TOUX]:[MOB. CHEVILLE GAUCHE]]))</f>
        <v/>
      </c>
      <c r="W257" s="7"/>
      <c r="X257" s="3"/>
      <c r="Y257" s="3"/>
      <c r="Z257" s="3"/>
      <c r="AA257" s="3"/>
      <c r="AB257" s="6"/>
      <c r="AC257" s="24" t="str">
        <f>IF(COUNTA(X257:AB257)=0,"",AVERAGE(Tableau1[[#This Row],[STABILITE TRONC-BASSIN]:[FORCE DE TRACTION VERT.]]))</f>
        <v/>
      </c>
      <c r="AD257" s="7"/>
      <c r="AE257" s="23" t="str">
        <f t="shared" si="6"/>
        <v/>
      </c>
      <c r="AF257" s="22"/>
      <c r="AG257" s="23" t="str">
        <f t="shared" si="7"/>
        <v/>
      </c>
      <c r="AH257" s="27"/>
      <c r="AI257" s="23" t="str">
        <f t="shared" si="8"/>
        <v/>
      </c>
      <c r="AJ257" s="49"/>
      <c r="AK257" s="42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</row>
    <row r="258" spans="1:84" hidden="1" x14ac:dyDescent="0.35">
      <c r="A258" s="11"/>
      <c r="B258" s="38" t="s">
        <v>1357</v>
      </c>
      <c r="C258" s="38" t="s">
        <v>14</v>
      </c>
      <c r="D258" s="39" t="s">
        <v>1358</v>
      </c>
      <c r="E258" s="39" t="s">
        <v>1359</v>
      </c>
      <c r="F258" s="38">
        <v>16</v>
      </c>
      <c r="G258" s="38" t="s">
        <v>38</v>
      </c>
      <c r="H258" s="2"/>
      <c r="I258" s="39" t="s">
        <v>12</v>
      </c>
      <c r="J258" s="38"/>
      <c r="K258" s="38"/>
      <c r="L258" s="7"/>
      <c r="M258" s="7"/>
      <c r="N258" s="7"/>
      <c r="O258" s="7"/>
      <c r="P258" s="3"/>
      <c r="Q258" s="3"/>
      <c r="R258" s="7"/>
      <c r="S258" s="7"/>
      <c r="T258" s="7"/>
      <c r="U258" s="7"/>
      <c r="V258" s="24" t="str">
        <f>IF(COUNTA(L258:U258)=0,"",AVERAGE(Tableau1[[#This Row],[TOUX]:[MOB. CHEVILLE GAUCHE]]))</f>
        <v/>
      </c>
      <c r="W258" s="7"/>
      <c r="X258" s="3"/>
      <c r="Y258" s="3"/>
      <c r="Z258" s="3"/>
      <c r="AA258" s="3"/>
      <c r="AB258" s="6"/>
      <c r="AC258" s="24" t="str">
        <f>IF(COUNTA(X258:AB258)=0,"",AVERAGE(Tableau1[[#This Row],[STABILITE TRONC-BASSIN]:[FORCE DE TRACTION VERT.]]))</f>
        <v/>
      </c>
      <c r="AD258" s="7"/>
      <c r="AE258" s="23" t="str">
        <f t="shared" si="6"/>
        <v/>
      </c>
      <c r="AF258" s="22"/>
      <c r="AG258" s="23" t="str">
        <f t="shared" si="7"/>
        <v/>
      </c>
      <c r="AH258" s="27"/>
      <c r="AI258" s="23" t="str">
        <f t="shared" si="8"/>
        <v/>
      </c>
      <c r="AJ258" s="49"/>
      <c r="AK258" s="42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</row>
    <row r="259" spans="1:84" hidden="1" x14ac:dyDescent="0.35">
      <c r="A259" s="11"/>
      <c r="B259" s="38" t="s">
        <v>1054</v>
      </c>
      <c r="C259" s="38" t="s">
        <v>14</v>
      </c>
      <c r="D259" s="39" t="s">
        <v>1055</v>
      </c>
      <c r="E259" s="39" t="s">
        <v>385</v>
      </c>
      <c r="F259" s="38">
        <v>16</v>
      </c>
      <c r="G259" s="38" t="s">
        <v>38</v>
      </c>
      <c r="H259" s="2"/>
      <c r="I259" s="39" t="s">
        <v>12</v>
      </c>
      <c r="J259" s="38"/>
      <c r="K259" s="38"/>
      <c r="L259" s="7"/>
      <c r="M259" s="7"/>
      <c r="N259" s="7"/>
      <c r="O259" s="7"/>
      <c r="P259" s="3"/>
      <c r="Q259" s="3"/>
      <c r="R259" s="7"/>
      <c r="S259" s="7"/>
      <c r="T259" s="7"/>
      <c r="U259" s="7"/>
      <c r="V259" s="24" t="str">
        <f>IF(COUNTA(L259:U259)=0,"",AVERAGE(Tableau1[[#This Row],[TOUX]:[MOB. CHEVILLE GAUCHE]]))</f>
        <v/>
      </c>
      <c r="W259" s="7"/>
      <c r="X259" s="3"/>
      <c r="Y259" s="3"/>
      <c r="Z259" s="3"/>
      <c r="AA259" s="3"/>
      <c r="AB259" s="6"/>
      <c r="AC259" s="24" t="str">
        <f>IF(COUNTA(X259:AB259)=0,"",AVERAGE(Tableau1[[#This Row],[STABILITE TRONC-BASSIN]:[FORCE DE TRACTION VERT.]]))</f>
        <v/>
      </c>
      <c r="AD259" s="7"/>
      <c r="AE259" s="23" t="str">
        <f t="shared" si="6"/>
        <v/>
      </c>
      <c r="AF259" s="22"/>
      <c r="AG259" s="23" t="str">
        <f t="shared" si="7"/>
        <v/>
      </c>
      <c r="AH259" s="27"/>
      <c r="AI259" s="23" t="str">
        <f t="shared" si="8"/>
        <v/>
      </c>
      <c r="AJ259" s="49"/>
      <c r="AK259" s="42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</row>
    <row r="260" spans="1:84" hidden="1" x14ac:dyDescent="0.35">
      <c r="A260" s="11"/>
      <c r="B260" s="38" t="s">
        <v>1360</v>
      </c>
      <c r="C260" s="38" t="s">
        <v>8</v>
      </c>
      <c r="D260" s="39" t="s">
        <v>1361</v>
      </c>
      <c r="E260" s="39" t="s">
        <v>1362</v>
      </c>
      <c r="F260" s="38">
        <v>16</v>
      </c>
      <c r="G260" s="38" t="s">
        <v>50</v>
      </c>
      <c r="H260" s="2"/>
      <c r="I260" s="39" t="s">
        <v>46</v>
      </c>
      <c r="J260" s="38"/>
      <c r="K260" s="38"/>
      <c r="L260" s="7"/>
      <c r="M260" s="7"/>
      <c r="N260" s="7"/>
      <c r="O260" s="7"/>
      <c r="P260" s="3"/>
      <c r="Q260" s="3"/>
      <c r="R260" s="7"/>
      <c r="S260" s="7"/>
      <c r="T260" s="7"/>
      <c r="U260" s="7"/>
      <c r="V260" s="24" t="str">
        <f>IF(COUNTA(L260:U260)=0,"",AVERAGE(Tableau1[[#This Row],[TOUX]:[MOB. CHEVILLE GAUCHE]]))</f>
        <v/>
      </c>
      <c r="W260" s="7"/>
      <c r="X260" s="3"/>
      <c r="Y260" s="3"/>
      <c r="Z260" s="3"/>
      <c r="AA260" s="3"/>
      <c r="AB260" s="6"/>
      <c r="AC260" s="24" t="str">
        <f>IF(COUNTA(X260:AB260)=0,"",AVERAGE(Tableau1[[#This Row],[STABILITE TRONC-BASSIN]:[FORCE DE TRACTION VERT.]]))</f>
        <v/>
      </c>
      <c r="AD260" s="7"/>
      <c r="AE260" s="23" t="str">
        <f t="shared" si="6"/>
        <v/>
      </c>
      <c r="AF260" s="22"/>
      <c r="AG260" s="23" t="str">
        <f t="shared" si="7"/>
        <v/>
      </c>
      <c r="AH260" s="27"/>
      <c r="AI260" s="23" t="str">
        <f t="shared" si="8"/>
        <v/>
      </c>
      <c r="AJ260" s="49"/>
      <c r="AK260" s="42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</row>
    <row r="261" spans="1:84" hidden="1" x14ac:dyDescent="0.35">
      <c r="A261" s="11"/>
      <c r="B261" s="38" t="s">
        <v>1375</v>
      </c>
      <c r="C261" s="38" t="s">
        <v>14</v>
      </c>
      <c r="D261" s="39" t="s">
        <v>1376</v>
      </c>
      <c r="E261" s="39" t="s">
        <v>40</v>
      </c>
      <c r="F261" s="38">
        <v>16</v>
      </c>
      <c r="G261" s="38" t="s">
        <v>11</v>
      </c>
      <c r="H261" s="2"/>
      <c r="I261" s="39" t="s">
        <v>1696</v>
      </c>
      <c r="J261" s="38"/>
      <c r="K261" s="38"/>
      <c r="L261" s="7"/>
      <c r="M261" s="7"/>
      <c r="N261" s="7"/>
      <c r="O261" s="7"/>
      <c r="P261" s="3"/>
      <c r="Q261" s="3"/>
      <c r="R261" s="7"/>
      <c r="S261" s="7"/>
      <c r="T261" s="7"/>
      <c r="U261" s="7"/>
      <c r="V261" s="24" t="str">
        <f>IF(COUNTA(L261:U261)=0,"",AVERAGE(Tableau1[[#This Row],[TOUX]:[MOB. CHEVILLE GAUCHE]]))</f>
        <v/>
      </c>
      <c r="W261" s="7"/>
      <c r="X261" s="3"/>
      <c r="Y261" s="3"/>
      <c r="Z261" s="3"/>
      <c r="AA261" s="3"/>
      <c r="AB261" s="6"/>
      <c r="AC261" s="24" t="str">
        <f>IF(COUNTA(X261:AB261)=0,"",AVERAGE(Tableau1[[#This Row],[STABILITE TRONC-BASSIN]:[FORCE DE TRACTION VERT.]]))</f>
        <v/>
      </c>
      <c r="AD261" s="7"/>
      <c r="AE261" s="23" t="str">
        <f t="shared" si="6"/>
        <v/>
      </c>
      <c r="AF261" s="22"/>
      <c r="AG261" s="23" t="str">
        <f t="shared" si="7"/>
        <v/>
      </c>
      <c r="AH261" s="27"/>
      <c r="AI261" s="23" t="str">
        <f t="shared" si="8"/>
        <v/>
      </c>
      <c r="AJ261" s="49"/>
      <c r="AK261" s="42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</row>
    <row r="262" spans="1:84" hidden="1" x14ac:dyDescent="0.35">
      <c r="A262" s="11"/>
      <c r="B262" s="38" t="s">
        <v>1383</v>
      </c>
      <c r="C262" s="38" t="s">
        <v>8</v>
      </c>
      <c r="D262" s="39" t="s">
        <v>1384</v>
      </c>
      <c r="E262" s="39" t="s">
        <v>447</v>
      </c>
      <c r="F262" s="38">
        <v>16</v>
      </c>
      <c r="G262" s="38" t="s">
        <v>11</v>
      </c>
      <c r="H262" s="2"/>
      <c r="I262" s="39" t="s">
        <v>1696</v>
      </c>
      <c r="J262" s="38"/>
      <c r="K262" s="38"/>
      <c r="L262" s="7"/>
      <c r="M262" s="7"/>
      <c r="N262" s="7"/>
      <c r="O262" s="7"/>
      <c r="P262" s="3"/>
      <c r="Q262" s="3"/>
      <c r="R262" s="7"/>
      <c r="S262" s="7"/>
      <c r="T262" s="7"/>
      <c r="U262" s="7"/>
      <c r="V262" s="24" t="str">
        <f>IF(COUNTA(L262:U262)=0,"",AVERAGE(Tableau1[[#This Row],[TOUX]:[MOB. CHEVILLE GAUCHE]]))</f>
        <v/>
      </c>
      <c r="W262" s="7"/>
      <c r="X262" s="3"/>
      <c r="Y262" s="3"/>
      <c r="Z262" s="3"/>
      <c r="AA262" s="3"/>
      <c r="AB262" s="6"/>
      <c r="AC262" s="24" t="str">
        <f>IF(COUNTA(X262:AB262)=0,"",AVERAGE(Tableau1[[#This Row],[STABILITE TRONC-BASSIN]:[FORCE DE TRACTION VERT.]]))</f>
        <v/>
      </c>
      <c r="AD262" s="7"/>
      <c r="AE262" s="23" t="str">
        <f t="shared" si="6"/>
        <v/>
      </c>
      <c r="AF262" s="22"/>
      <c r="AG262" s="23" t="str">
        <f t="shared" si="7"/>
        <v/>
      </c>
      <c r="AH262" s="27"/>
      <c r="AI262" s="23" t="str">
        <f t="shared" si="8"/>
        <v/>
      </c>
      <c r="AJ262" s="49"/>
      <c r="AK262" s="42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</row>
    <row r="263" spans="1:84" hidden="1" x14ac:dyDescent="0.35">
      <c r="A263" s="11"/>
      <c r="B263" s="38" t="s">
        <v>1385</v>
      </c>
      <c r="C263" s="38" t="s">
        <v>8</v>
      </c>
      <c r="D263" s="39" t="s">
        <v>1386</v>
      </c>
      <c r="E263" s="39" t="s">
        <v>1387</v>
      </c>
      <c r="F263" s="38">
        <v>16</v>
      </c>
      <c r="G263" s="38" t="s">
        <v>11</v>
      </c>
      <c r="H263" s="2"/>
      <c r="I263" s="39" t="s">
        <v>1696</v>
      </c>
      <c r="J263" s="38"/>
      <c r="K263" s="38"/>
      <c r="L263" s="7"/>
      <c r="M263" s="7"/>
      <c r="N263" s="7"/>
      <c r="O263" s="7"/>
      <c r="P263" s="3"/>
      <c r="Q263" s="3"/>
      <c r="R263" s="7"/>
      <c r="S263" s="7"/>
      <c r="T263" s="7"/>
      <c r="U263" s="7"/>
      <c r="V263" s="24" t="str">
        <f>IF(COUNTA(L263:U263)=0,"",AVERAGE(Tableau1[[#This Row],[TOUX]:[MOB. CHEVILLE GAUCHE]]))</f>
        <v/>
      </c>
      <c r="W263" s="7"/>
      <c r="X263" s="3"/>
      <c r="Y263" s="3"/>
      <c r="Z263" s="3"/>
      <c r="AA263" s="3"/>
      <c r="AB263" s="6"/>
      <c r="AC263" s="24" t="str">
        <f>IF(COUNTA(X263:AB263)=0,"",AVERAGE(Tableau1[[#This Row],[STABILITE TRONC-BASSIN]:[FORCE DE TRACTION VERT.]]))</f>
        <v/>
      </c>
      <c r="AD263" s="7"/>
      <c r="AE263" s="23" t="str">
        <f t="shared" si="6"/>
        <v/>
      </c>
      <c r="AF263" s="22"/>
      <c r="AG263" s="23" t="str">
        <f t="shared" si="7"/>
        <v/>
      </c>
      <c r="AH263" s="27"/>
      <c r="AI263" s="23" t="str">
        <f t="shared" si="8"/>
        <v/>
      </c>
      <c r="AJ263" s="49"/>
      <c r="AK263" s="42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</row>
    <row r="264" spans="1:84" hidden="1" x14ac:dyDescent="0.35">
      <c r="A264" s="11"/>
      <c r="B264" s="38" t="s">
        <v>1394</v>
      </c>
      <c r="C264" s="38" t="s">
        <v>8</v>
      </c>
      <c r="D264" s="39" t="s">
        <v>1395</v>
      </c>
      <c r="E264" s="39" t="s">
        <v>451</v>
      </c>
      <c r="F264" s="38">
        <v>16</v>
      </c>
      <c r="G264" s="38" t="s">
        <v>11</v>
      </c>
      <c r="H264" s="2"/>
      <c r="I264" s="39" t="s">
        <v>1696</v>
      </c>
      <c r="J264" s="38"/>
      <c r="K264" s="38"/>
      <c r="L264" s="7"/>
      <c r="M264" s="7"/>
      <c r="N264" s="7"/>
      <c r="O264" s="7"/>
      <c r="P264" s="3"/>
      <c r="Q264" s="3"/>
      <c r="R264" s="7"/>
      <c r="S264" s="7"/>
      <c r="T264" s="7"/>
      <c r="U264" s="7"/>
      <c r="V264" s="24" t="str">
        <f>IF(COUNTA(L264:U264)=0,"",AVERAGE(Tableau1[[#This Row],[TOUX]:[MOB. CHEVILLE GAUCHE]]))</f>
        <v/>
      </c>
      <c r="W264" s="7"/>
      <c r="X264" s="3"/>
      <c r="Y264" s="3"/>
      <c r="Z264" s="3"/>
      <c r="AA264" s="3"/>
      <c r="AB264" s="6"/>
      <c r="AC264" s="24" t="str">
        <f>IF(COUNTA(X264:AB264)=0,"",AVERAGE(Tableau1[[#This Row],[STABILITE TRONC-BASSIN]:[FORCE DE TRACTION VERT.]]))</f>
        <v/>
      </c>
      <c r="AD264" s="7"/>
      <c r="AE264" s="23" t="str">
        <f t="shared" si="6"/>
        <v/>
      </c>
      <c r="AF264" s="22"/>
      <c r="AG264" s="23" t="str">
        <f t="shared" si="7"/>
        <v/>
      </c>
      <c r="AH264" s="27"/>
      <c r="AI264" s="23" t="str">
        <f t="shared" si="8"/>
        <v/>
      </c>
      <c r="AJ264" s="49"/>
      <c r="AK264" s="42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</row>
    <row r="265" spans="1:84" hidden="1" x14ac:dyDescent="0.35">
      <c r="A265" s="11"/>
      <c r="B265" s="38" t="s">
        <v>1397</v>
      </c>
      <c r="C265" s="38" t="s">
        <v>8</v>
      </c>
      <c r="D265" s="39" t="s">
        <v>1398</v>
      </c>
      <c r="E265" s="39" t="s">
        <v>1399</v>
      </c>
      <c r="F265" s="38">
        <v>16</v>
      </c>
      <c r="G265" s="38" t="s">
        <v>11</v>
      </c>
      <c r="H265" s="2"/>
      <c r="I265" s="39" t="s">
        <v>1696</v>
      </c>
      <c r="J265" s="38"/>
      <c r="K265" s="38"/>
      <c r="L265" s="7"/>
      <c r="M265" s="7"/>
      <c r="N265" s="7"/>
      <c r="O265" s="7"/>
      <c r="P265" s="3"/>
      <c r="Q265" s="3"/>
      <c r="R265" s="7"/>
      <c r="S265" s="7"/>
      <c r="T265" s="7"/>
      <c r="U265" s="7"/>
      <c r="V265" s="24" t="str">
        <f>IF(COUNTA(L265:U265)=0,"",AVERAGE(Tableau1[[#This Row],[TOUX]:[MOB. CHEVILLE GAUCHE]]))</f>
        <v/>
      </c>
      <c r="W265" s="7"/>
      <c r="X265" s="3"/>
      <c r="Y265" s="3"/>
      <c r="Z265" s="3"/>
      <c r="AA265" s="3"/>
      <c r="AB265" s="6"/>
      <c r="AC265" s="24" t="str">
        <f>IF(COUNTA(X265:AB265)=0,"",AVERAGE(Tableau1[[#This Row],[STABILITE TRONC-BASSIN]:[FORCE DE TRACTION VERT.]]))</f>
        <v/>
      </c>
      <c r="AD265" s="7"/>
      <c r="AE265" s="23" t="str">
        <f t="shared" si="6"/>
        <v/>
      </c>
      <c r="AF265" s="22"/>
      <c r="AG265" s="23" t="str">
        <f t="shared" si="7"/>
        <v/>
      </c>
      <c r="AH265" s="27"/>
      <c r="AI265" s="23" t="str">
        <f t="shared" si="8"/>
        <v/>
      </c>
      <c r="AJ265" s="49"/>
      <c r="AK265" s="42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</row>
    <row r="266" spans="1:84" hidden="1" x14ac:dyDescent="0.35">
      <c r="A266" s="11"/>
      <c r="B266" s="38" t="s">
        <v>1402</v>
      </c>
      <c r="C266" s="38" t="s">
        <v>14</v>
      </c>
      <c r="D266" s="39" t="s">
        <v>1403</v>
      </c>
      <c r="E266" s="39" t="s">
        <v>450</v>
      </c>
      <c r="F266" s="38">
        <v>16</v>
      </c>
      <c r="G266" s="38" t="s">
        <v>11</v>
      </c>
      <c r="H266" s="2"/>
      <c r="I266" s="39" t="s">
        <v>1696</v>
      </c>
      <c r="J266" s="38"/>
      <c r="K266" s="38"/>
      <c r="L266" s="7"/>
      <c r="M266" s="7"/>
      <c r="N266" s="7"/>
      <c r="O266" s="7"/>
      <c r="P266" s="3"/>
      <c r="Q266" s="3"/>
      <c r="R266" s="7"/>
      <c r="S266" s="7"/>
      <c r="T266" s="7"/>
      <c r="U266" s="7"/>
      <c r="V266" s="24" t="str">
        <f>IF(COUNTA(L266:U266)=0,"",AVERAGE(Tableau1[[#This Row],[TOUX]:[MOB. CHEVILLE GAUCHE]]))</f>
        <v/>
      </c>
      <c r="W266" s="7"/>
      <c r="X266" s="3"/>
      <c r="Y266" s="3"/>
      <c r="Z266" s="3"/>
      <c r="AA266" s="3"/>
      <c r="AB266" s="6"/>
      <c r="AC266" s="24" t="str">
        <f>IF(COUNTA(X266:AB266)=0,"",AVERAGE(Tableau1[[#This Row],[STABILITE TRONC-BASSIN]:[FORCE DE TRACTION VERT.]]))</f>
        <v/>
      </c>
      <c r="AD266" s="7"/>
      <c r="AE266" s="23" t="str">
        <f t="shared" si="6"/>
        <v/>
      </c>
      <c r="AF266" s="22"/>
      <c r="AG266" s="23" t="str">
        <f t="shared" si="7"/>
        <v/>
      </c>
      <c r="AH266" s="27"/>
      <c r="AI266" s="23" t="str">
        <f t="shared" si="8"/>
        <v/>
      </c>
      <c r="AJ266" s="49"/>
      <c r="AK266" s="42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</row>
    <row r="267" spans="1:84" hidden="1" x14ac:dyDescent="0.35">
      <c r="A267" s="11"/>
      <c r="B267" s="38" t="s">
        <v>1406</v>
      </c>
      <c r="C267" s="38" t="s">
        <v>8</v>
      </c>
      <c r="D267" s="39" t="s">
        <v>1407</v>
      </c>
      <c r="E267" s="39" t="s">
        <v>712</v>
      </c>
      <c r="F267" s="38">
        <v>16</v>
      </c>
      <c r="G267" s="38" t="s">
        <v>11</v>
      </c>
      <c r="H267" s="2"/>
      <c r="I267" s="39" t="s">
        <v>1696</v>
      </c>
      <c r="J267" s="38"/>
      <c r="K267" s="38"/>
      <c r="L267" s="7"/>
      <c r="M267" s="7"/>
      <c r="N267" s="7"/>
      <c r="O267" s="7"/>
      <c r="P267" s="3"/>
      <c r="Q267" s="3"/>
      <c r="R267" s="7"/>
      <c r="S267" s="7"/>
      <c r="T267" s="7"/>
      <c r="U267" s="7"/>
      <c r="V267" s="24" t="str">
        <f>IF(COUNTA(L267:U267)=0,"",AVERAGE(Tableau1[[#This Row],[TOUX]:[MOB. CHEVILLE GAUCHE]]))</f>
        <v/>
      </c>
      <c r="W267" s="7"/>
      <c r="X267" s="3"/>
      <c r="Y267" s="3"/>
      <c r="Z267" s="3"/>
      <c r="AA267" s="3"/>
      <c r="AB267" s="6"/>
      <c r="AC267" s="24" t="str">
        <f>IF(COUNTA(X267:AB267)=0,"",AVERAGE(Tableau1[[#This Row],[STABILITE TRONC-BASSIN]:[FORCE DE TRACTION VERT.]]))</f>
        <v/>
      </c>
      <c r="AD267" s="7"/>
      <c r="AE267" s="23" t="str">
        <f t="shared" si="6"/>
        <v/>
      </c>
      <c r="AF267" s="22"/>
      <c r="AG267" s="23" t="str">
        <f t="shared" si="7"/>
        <v/>
      </c>
      <c r="AH267" s="27"/>
      <c r="AI267" s="23" t="str">
        <f t="shared" si="8"/>
        <v/>
      </c>
      <c r="AJ267" s="49"/>
      <c r="AK267" s="42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</row>
    <row r="268" spans="1:84" hidden="1" x14ac:dyDescent="0.35">
      <c r="A268" s="11"/>
      <c r="B268" s="38" t="s">
        <v>190</v>
      </c>
      <c r="C268" s="38" t="s">
        <v>14</v>
      </c>
      <c r="D268" s="39" t="s">
        <v>191</v>
      </c>
      <c r="E268" s="39" t="s">
        <v>192</v>
      </c>
      <c r="F268" s="38">
        <v>16</v>
      </c>
      <c r="G268" s="38" t="s">
        <v>112</v>
      </c>
      <c r="H268" s="2"/>
      <c r="I268" s="39" t="s">
        <v>193</v>
      </c>
      <c r="J268" s="38"/>
      <c r="K268" s="38"/>
      <c r="L268" s="7"/>
      <c r="M268" s="7"/>
      <c r="N268" s="7"/>
      <c r="O268" s="7"/>
      <c r="P268" s="3"/>
      <c r="Q268" s="3"/>
      <c r="R268" s="7"/>
      <c r="S268" s="7"/>
      <c r="T268" s="7"/>
      <c r="U268" s="7"/>
      <c r="V268" s="24" t="str">
        <f>IF(COUNTA(L268:U268)=0,"",AVERAGE(Tableau1[[#This Row],[TOUX]:[MOB. CHEVILLE GAUCHE]]))</f>
        <v/>
      </c>
      <c r="W268" s="7"/>
      <c r="X268" s="3"/>
      <c r="Y268" s="3"/>
      <c r="Z268" s="3"/>
      <c r="AA268" s="3"/>
      <c r="AB268" s="6"/>
      <c r="AC268" s="24" t="str">
        <f>IF(COUNTA(X268:AB268)=0,"",AVERAGE(Tableau1[[#This Row],[STABILITE TRONC-BASSIN]:[FORCE DE TRACTION VERT.]]))</f>
        <v/>
      </c>
      <c r="AD268" s="7"/>
      <c r="AE268" s="23" t="str">
        <f t="shared" si="6"/>
        <v/>
      </c>
      <c r="AF268" s="22"/>
      <c r="AG268" s="23" t="str">
        <f t="shared" si="7"/>
        <v/>
      </c>
      <c r="AH268" s="27"/>
      <c r="AI268" s="23" t="str">
        <f t="shared" si="8"/>
        <v/>
      </c>
      <c r="AJ268" s="49"/>
      <c r="AK268" s="42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</row>
    <row r="269" spans="1:84" hidden="1" x14ac:dyDescent="0.35">
      <c r="A269" s="11"/>
      <c r="B269" s="38" t="s">
        <v>838</v>
      </c>
      <c r="C269" s="38" t="s">
        <v>14</v>
      </c>
      <c r="D269" s="39" t="s">
        <v>839</v>
      </c>
      <c r="E269" s="39" t="s">
        <v>226</v>
      </c>
      <c r="F269" s="38">
        <v>16</v>
      </c>
      <c r="G269" s="38" t="s">
        <v>112</v>
      </c>
      <c r="H269" s="2"/>
      <c r="I269" s="39" t="s">
        <v>193</v>
      </c>
      <c r="J269" s="38"/>
      <c r="K269" s="38"/>
      <c r="L269" s="7"/>
      <c r="M269" s="7"/>
      <c r="N269" s="7"/>
      <c r="O269" s="7"/>
      <c r="P269" s="3"/>
      <c r="Q269" s="3"/>
      <c r="R269" s="7"/>
      <c r="S269" s="7"/>
      <c r="T269" s="7"/>
      <c r="U269" s="7"/>
      <c r="V269" s="24" t="str">
        <f>IF(COUNTA(L269:U269)=0,"",AVERAGE(Tableau1[[#This Row],[TOUX]:[MOB. CHEVILLE GAUCHE]]))</f>
        <v/>
      </c>
      <c r="W269" s="7"/>
      <c r="X269" s="3"/>
      <c r="Y269" s="3"/>
      <c r="Z269" s="3"/>
      <c r="AA269" s="3"/>
      <c r="AB269" s="6"/>
      <c r="AC269" s="24" t="str">
        <f>IF(COUNTA(X269:AB269)=0,"",AVERAGE(Tableau1[[#This Row],[STABILITE TRONC-BASSIN]:[FORCE DE TRACTION VERT.]]))</f>
        <v/>
      </c>
      <c r="AD269" s="7"/>
      <c r="AE269" s="23" t="str">
        <f t="shared" si="6"/>
        <v/>
      </c>
      <c r="AF269" s="22"/>
      <c r="AG269" s="23" t="str">
        <f t="shared" si="7"/>
        <v/>
      </c>
      <c r="AH269" s="27"/>
      <c r="AI269" s="23" t="str">
        <f t="shared" si="8"/>
        <v/>
      </c>
      <c r="AJ269" s="49"/>
      <c r="AK269" s="42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</row>
    <row r="270" spans="1:84" hidden="1" x14ac:dyDescent="0.35">
      <c r="A270" s="11"/>
      <c r="B270" s="38" t="s">
        <v>1417</v>
      </c>
      <c r="C270" s="38" t="s">
        <v>14</v>
      </c>
      <c r="D270" s="39" t="s">
        <v>1418</v>
      </c>
      <c r="E270" s="39" t="s">
        <v>1419</v>
      </c>
      <c r="F270" s="38">
        <v>16</v>
      </c>
      <c r="G270" s="38" t="s">
        <v>17</v>
      </c>
      <c r="H270" s="2"/>
      <c r="I270" s="39" t="s">
        <v>18</v>
      </c>
      <c r="J270" s="38"/>
      <c r="K270" s="38"/>
      <c r="L270" s="7"/>
      <c r="M270" s="7"/>
      <c r="N270" s="7"/>
      <c r="O270" s="7"/>
      <c r="P270" s="3"/>
      <c r="Q270" s="3"/>
      <c r="R270" s="7"/>
      <c r="S270" s="7"/>
      <c r="T270" s="7"/>
      <c r="U270" s="7"/>
      <c r="V270" s="24" t="str">
        <f>IF(COUNTA(L270:U270)=0,"",AVERAGE(Tableau1[[#This Row],[TOUX]:[MOB. CHEVILLE GAUCHE]]))</f>
        <v/>
      </c>
      <c r="W270" s="7"/>
      <c r="X270" s="3"/>
      <c r="Y270" s="3"/>
      <c r="Z270" s="3"/>
      <c r="AA270" s="3"/>
      <c r="AB270" s="6"/>
      <c r="AC270" s="24" t="str">
        <f>IF(COUNTA(X270:AB270)=0,"",AVERAGE(Tableau1[[#This Row],[STABILITE TRONC-BASSIN]:[FORCE DE TRACTION VERT.]]))</f>
        <v/>
      </c>
      <c r="AD270" s="7"/>
      <c r="AE270" s="23" t="str">
        <f t="shared" si="6"/>
        <v/>
      </c>
      <c r="AF270" s="22"/>
      <c r="AG270" s="23" t="str">
        <f t="shared" si="7"/>
        <v/>
      </c>
      <c r="AH270" s="27"/>
      <c r="AI270" s="23" t="str">
        <f t="shared" si="8"/>
        <v/>
      </c>
      <c r="AJ270" s="49"/>
      <c r="AK270" s="42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</row>
    <row r="271" spans="1:84" hidden="1" x14ac:dyDescent="0.35">
      <c r="A271" s="11"/>
      <c r="B271" s="38" t="s">
        <v>1427</v>
      </c>
      <c r="C271" s="38" t="s">
        <v>14</v>
      </c>
      <c r="D271" s="39" t="s">
        <v>1428</v>
      </c>
      <c r="E271" s="39" t="s">
        <v>1429</v>
      </c>
      <c r="F271" s="38">
        <v>16</v>
      </c>
      <c r="G271" s="38" t="s">
        <v>17</v>
      </c>
      <c r="H271" s="2"/>
      <c r="I271" s="39" t="s">
        <v>18</v>
      </c>
      <c r="J271" s="38"/>
      <c r="K271" s="38"/>
      <c r="L271" s="7"/>
      <c r="M271" s="7"/>
      <c r="N271" s="7"/>
      <c r="O271" s="7"/>
      <c r="P271" s="3"/>
      <c r="Q271" s="3"/>
      <c r="R271" s="7"/>
      <c r="S271" s="7"/>
      <c r="T271" s="7"/>
      <c r="U271" s="7"/>
      <c r="V271" s="24" t="str">
        <f>IF(COUNTA(L271:U271)=0,"",AVERAGE(Tableau1[[#This Row],[TOUX]:[MOB. CHEVILLE GAUCHE]]))</f>
        <v/>
      </c>
      <c r="W271" s="7"/>
      <c r="X271" s="3"/>
      <c r="Y271" s="3"/>
      <c r="Z271" s="3"/>
      <c r="AA271" s="3"/>
      <c r="AB271" s="6"/>
      <c r="AC271" s="24" t="str">
        <f>IF(COUNTA(X271:AB271)=0,"",AVERAGE(Tableau1[[#This Row],[STABILITE TRONC-BASSIN]:[FORCE DE TRACTION VERT.]]))</f>
        <v/>
      </c>
      <c r="AD271" s="7"/>
      <c r="AE271" s="23" t="str">
        <f t="shared" si="6"/>
        <v/>
      </c>
      <c r="AF271" s="22"/>
      <c r="AG271" s="23" t="str">
        <f t="shared" si="7"/>
        <v/>
      </c>
      <c r="AH271" s="27"/>
      <c r="AI271" s="23" t="str">
        <f t="shared" si="8"/>
        <v/>
      </c>
      <c r="AJ271" s="49"/>
      <c r="AK271" s="42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</row>
    <row r="272" spans="1:84" hidden="1" x14ac:dyDescent="0.35">
      <c r="A272" s="11"/>
      <c r="B272" s="38" t="s">
        <v>664</v>
      </c>
      <c r="C272" s="38" t="s">
        <v>8</v>
      </c>
      <c r="D272" s="39" t="s">
        <v>661</v>
      </c>
      <c r="E272" s="39" t="s">
        <v>37</v>
      </c>
      <c r="F272" s="38">
        <v>16</v>
      </c>
      <c r="G272" s="38" t="s">
        <v>30</v>
      </c>
      <c r="H272" s="2"/>
      <c r="I272" s="39" t="s">
        <v>120</v>
      </c>
      <c r="J272" s="38"/>
      <c r="K272" s="38"/>
      <c r="L272" s="7"/>
      <c r="M272" s="7"/>
      <c r="N272" s="7"/>
      <c r="O272" s="7"/>
      <c r="P272" s="3"/>
      <c r="Q272" s="3"/>
      <c r="R272" s="7"/>
      <c r="S272" s="7"/>
      <c r="T272" s="7"/>
      <c r="U272" s="7"/>
      <c r="V272" s="24" t="str">
        <f>IF(COUNTA(L272:U272)=0,"",AVERAGE(Tableau1[[#This Row],[TOUX]:[MOB. CHEVILLE GAUCHE]]))</f>
        <v/>
      </c>
      <c r="W272" s="7"/>
      <c r="X272" s="3"/>
      <c r="Y272" s="3"/>
      <c r="Z272" s="3"/>
      <c r="AA272" s="3"/>
      <c r="AB272" s="6"/>
      <c r="AC272" s="24" t="str">
        <f>IF(COUNTA(X272:AB272)=0,"",AVERAGE(Tableau1[[#This Row],[STABILITE TRONC-BASSIN]:[FORCE DE TRACTION VERT.]]))</f>
        <v/>
      </c>
      <c r="AD272" s="7"/>
      <c r="AE272" s="23" t="str">
        <f t="shared" si="6"/>
        <v/>
      </c>
      <c r="AF272" s="22"/>
      <c r="AG272" s="23" t="str">
        <f t="shared" si="7"/>
        <v/>
      </c>
      <c r="AH272" s="27"/>
      <c r="AI272" s="23" t="str">
        <f t="shared" si="8"/>
        <v/>
      </c>
      <c r="AJ272" s="49"/>
      <c r="AK272" s="42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</row>
    <row r="273" spans="1:84" hidden="1" x14ac:dyDescent="0.35">
      <c r="A273" s="11"/>
      <c r="B273" s="38" t="s">
        <v>967</v>
      </c>
      <c r="C273" s="38" t="s">
        <v>14</v>
      </c>
      <c r="D273" s="39" t="s">
        <v>968</v>
      </c>
      <c r="E273" s="39" t="s">
        <v>969</v>
      </c>
      <c r="F273" s="38">
        <v>16</v>
      </c>
      <c r="G273" s="38" t="s">
        <v>30</v>
      </c>
      <c r="H273" s="2"/>
      <c r="I273" s="39" t="s">
        <v>120</v>
      </c>
      <c r="J273" s="38"/>
      <c r="K273" s="38"/>
      <c r="L273" s="7"/>
      <c r="M273" s="7"/>
      <c r="N273" s="7"/>
      <c r="O273" s="7"/>
      <c r="P273" s="3"/>
      <c r="Q273" s="3"/>
      <c r="R273" s="7"/>
      <c r="S273" s="7"/>
      <c r="T273" s="7"/>
      <c r="U273" s="7"/>
      <c r="V273" s="24" t="str">
        <f>IF(COUNTA(L273:U273)=0,"",AVERAGE(Tableau1[[#This Row],[TOUX]:[MOB. CHEVILLE GAUCHE]]))</f>
        <v/>
      </c>
      <c r="W273" s="7"/>
      <c r="X273" s="3"/>
      <c r="Y273" s="3"/>
      <c r="Z273" s="3"/>
      <c r="AA273" s="3"/>
      <c r="AB273" s="6"/>
      <c r="AC273" s="24" t="str">
        <f>IF(COUNTA(X273:AB273)=0,"",AVERAGE(Tableau1[[#This Row],[STABILITE TRONC-BASSIN]:[FORCE DE TRACTION VERT.]]))</f>
        <v/>
      </c>
      <c r="AD273" s="7"/>
      <c r="AE273" s="23" t="str">
        <f t="shared" si="6"/>
        <v/>
      </c>
      <c r="AF273" s="22"/>
      <c r="AG273" s="23" t="str">
        <f t="shared" si="7"/>
        <v/>
      </c>
      <c r="AH273" s="27"/>
      <c r="AI273" s="23" t="str">
        <f t="shared" si="8"/>
        <v/>
      </c>
      <c r="AJ273" s="49"/>
      <c r="AK273" s="42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</row>
    <row r="274" spans="1:84" hidden="1" x14ac:dyDescent="0.35">
      <c r="A274" s="11"/>
      <c r="B274" s="38" t="s">
        <v>1131</v>
      </c>
      <c r="C274" s="38" t="s">
        <v>8</v>
      </c>
      <c r="D274" s="39" t="s">
        <v>1132</v>
      </c>
      <c r="E274" s="39" t="s">
        <v>1133</v>
      </c>
      <c r="F274" s="38">
        <v>16</v>
      </c>
      <c r="G274" s="38" t="s">
        <v>30</v>
      </c>
      <c r="H274" s="2"/>
      <c r="I274" s="39" t="s">
        <v>120</v>
      </c>
      <c r="J274" s="38"/>
      <c r="K274" s="38"/>
      <c r="L274" s="7"/>
      <c r="M274" s="7"/>
      <c r="N274" s="7"/>
      <c r="O274" s="7"/>
      <c r="P274" s="3"/>
      <c r="Q274" s="3"/>
      <c r="R274" s="7"/>
      <c r="S274" s="7"/>
      <c r="T274" s="7"/>
      <c r="U274" s="7"/>
      <c r="V274" s="24" t="str">
        <f>IF(COUNTA(L274:U274)=0,"",AVERAGE(Tableau1[[#This Row],[TOUX]:[MOB. CHEVILLE GAUCHE]]))</f>
        <v/>
      </c>
      <c r="W274" s="7"/>
      <c r="X274" s="3"/>
      <c r="Y274" s="3"/>
      <c r="Z274" s="3"/>
      <c r="AA274" s="3"/>
      <c r="AB274" s="6"/>
      <c r="AC274" s="24" t="str">
        <f>IF(COUNTA(X274:AB274)=0,"",AVERAGE(Tableau1[[#This Row],[STABILITE TRONC-BASSIN]:[FORCE DE TRACTION VERT.]]))</f>
        <v/>
      </c>
      <c r="AD274" s="7"/>
      <c r="AE274" s="23" t="str">
        <f t="shared" si="6"/>
        <v/>
      </c>
      <c r="AF274" s="22"/>
      <c r="AG274" s="23" t="str">
        <f t="shared" si="7"/>
        <v/>
      </c>
      <c r="AH274" s="27"/>
      <c r="AI274" s="23" t="str">
        <f t="shared" si="8"/>
        <v/>
      </c>
      <c r="AJ274" s="49"/>
      <c r="AK274" s="42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</row>
    <row r="275" spans="1:84" hidden="1" x14ac:dyDescent="0.35">
      <c r="A275" s="11"/>
      <c r="B275" s="38" t="s">
        <v>1438</v>
      </c>
      <c r="C275" s="38" t="s">
        <v>8</v>
      </c>
      <c r="D275" s="39" t="s">
        <v>1284</v>
      </c>
      <c r="E275" s="39" t="s">
        <v>1439</v>
      </c>
      <c r="F275" s="38">
        <v>16</v>
      </c>
      <c r="G275" s="38" t="s">
        <v>30</v>
      </c>
      <c r="H275" s="2"/>
      <c r="I275" s="39" t="s">
        <v>120</v>
      </c>
      <c r="J275" s="38"/>
      <c r="K275" s="38"/>
      <c r="L275" s="7"/>
      <c r="M275" s="7"/>
      <c r="N275" s="7"/>
      <c r="O275" s="7"/>
      <c r="P275" s="3"/>
      <c r="Q275" s="3"/>
      <c r="R275" s="7"/>
      <c r="S275" s="7"/>
      <c r="T275" s="7"/>
      <c r="U275" s="7"/>
      <c r="V275" s="24" t="str">
        <f>IF(COUNTA(L275:U275)=0,"",AVERAGE(Tableau1[[#This Row],[TOUX]:[MOB. CHEVILLE GAUCHE]]))</f>
        <v/>
      </c>
      <c r="W275" s="7"/>
      <c r="X275" s="3"/>
      <c r="Y275" s="3"/>
      <c r="Z275" s="3"/>
      <c r="AA275" s="3"/>
      <c r="AB275" s="6"/>
      <c r="AC275" s="24" t="str">
        <f>IF(COUNTA(X275:AB275)=0,"",AVERAGE(Tableau1[[#This Row],[STABILITE TRONC-BASSIN]:[FORCE DE TRACTION VERT.]]))</f>
        <v/>
      </c>
      <c r="AD275" s="7"/>
      <c r="AE275" s="23" t="str">
        <f t="shared" si="6"/>
        <v/>
      </c>
      <c r="AF275" s="22"/>
      <c r="AG275" s="23" t="str">
        <f t="shared" si="7"/>
        <v/>
      </c>
      <c r="AH275" s="27"/>
      <c r="AI275" s="23" t="str">
        <f t="shared" si="8"/>
        <v/>
      </c>
      <c r="AJ275" s="49"/>
      <c r="AK275" s="42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</row>
    <row r="276" spans="1:84" hidden="1" x14ac:dyDescent="0.35">
      <c r="A276" s="11"/>
      <c r="B276" s="38" t="s">
        <v>310</v>
      </c>
      <c r="C276" s="38" t="s">
        <v>14</v>
      </c>
      <c r="D276" s="39" t="s">
        <v>311</v>
      </c>
      <c r="E276" s="39" t="s">
        <v>71</v>
      </c>
      <c r="F276" s="38">
        <v>16</v>
      </c>
      <c r="G276" s="38" t="s">
        <v>50</v>
      </c>
      <c r="H276" s="2"/>
      <c r="I276" s="39" t="s">
        <v>34</v>
      </c>
      <c r="J276" s="38"/>
      <c r="K276" s="38"/>
      <c r="L276" s="7"/>
      <c r="M276" s="7"/>
      <c r="N276" s="7"/>
      <c r="O276" s="7"/>
      <c r="P276" s="3"/>
      <c r="Q276" s="3"/>
      <c r="R276" s="7"/>
      <c r="S276" s="7"/>
      <c r="T276" s="7"/>
      <c r="U276" s="7"/>
      <c r="V276" s="24" t="str">
        <f>IF(COUNTA(L276:U276)=0,"",AVERAGE(Tableau1[[#This Row],[TOUX]:[MOB. CHEVILLE GAUCHE]]))</f>
        <v/>
      </c>
      <c r="W276" s="7"/>
      <c r="X276" s="3"/>
      <c r="Y276" s="3"/>
      <c r="Z276" s="3"/>
      <c r="AA276" s="3"/>
      <c r="AB276" s="6"/>
      <c r="AC276" s="24" t="str">
        <f>IF(COUNTA(X276:AB276)=0,"",AVERAGE(Tableau1[[#This Row],[STABILITE TRONC-BASSIN]:[FORCE DE TRACTION VERT.]]))</f>
        <v/>
      </c>
      <c r="AD276" s="7"/>
      <c r="AE276" s="23" t="str">
        <f t="shared" si="6"/>
        <v/>
      </c>
      <c r="AF276" s="22"/>
      <c r="AG276" s="23" t="str">
        <f t="shared" si="7"/>
        <v/>
      </c>
      <c r="AH276" s="27"/>
      <c r="AI276" s="23" t="str">
        <f t="shared" si="8"/>
        <v/>
      </c>
      <c r="AJ276" s="49"/>
      <c r="AK276" s="42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</row>
    <row r="277" spans="1:84" hidden="1" x14ac:dyDescent="0.35">
      <c r="A277" s="11"/>
      <c r="B277" s="38" t="s">
        <v>1455</v>
      </c>
      <c r="C277" s="38" t="s">
        <v>8</v>
      </c>
      <c r="D277" s="39" t="s">
        <v>1456</v>
      </c>
      <c r="E277" s="39" t="s">
        <v>225</v>
      </c>
      <c r="F277" s="38">
        <v>16</v>
      </c>
      <c r="G277" s="38" t="s">
        <v>859</v>
      </c>
      <c r="H277" s="2"/>
      <c r="I277" s="39" t="s">
        <v>294</v>
      </c>
      <c r="J277" s="38"/>
      <c r="K277" s="38"/>
      <c r="L277" s="7"/>
      <c r="M277" s="7"/>
      <c r="N277" s="7"/>
      <c r="O277" s="7"/>
      <c r="P277" s="3"/>
      <c r="Q277" s="3"/>
      <c r="R277" s="7"/>
      <c r="S277" s="7"/>
      <c r="T277" s="7"/>
      <c r="U277" s="7"/>
      <c r="V277" s="24" t="str">
        <f>IF(COUNTA(L277:U277)=0,"",AVERAGE(Tableau1[[#This Row],[TOUX]:[MOB. CHEVILLE GAUCHE]]))</f>
        <v/>
      </c>
      <c r="W277" s="7"/>
      <c r="X277" s="3"/>
      <c r="Y277" s="3"/>
      <c r="Z277" s="3"/>
      <c r="AA277" s="3"/>
      <c r="AB277" s="6"/>
      <c r="AC277" s="24" t="str">
        <f>IF(COUNTA(X277:AB277)=0,"",AVERAGE(Tableau1[[#This Row],[STABILITE TRONC-BASSIN]:[FORCE DE TRACTION VERT.]]))</f>
        <v/>
      </c>
      <c r="AD277" s="7"/>
      <c r="AE277" s="23" t="str">
        <f t="shared" si="6"/>
        <v/>
      </c>
      <c r="AF277" s="22"/>
      <c r="AG277" s="23" t="str">
        <f t="shared" si="7"/>
        <v/>
      </c>
      <c r="AH277" s="27"/>
      <c r="AI277" s="23" t="str">
        <f t="shared" si="8"/>
        <v/>
      </c>
      <c r="AJ277" s="49"/>
      <c r="AK277" s="42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</row>
    <row r="278" spans="1:84" hidden="1" x14ac:dyDescent="0.35">
      <c r="A278" s="11"/>
      <c r="B278" s="38" t="s">
        <v>1117</v>
      </c>
      <c r="C278" s="38" t="s">
        <v>8</v>
      </c>
      <c r="D278" s="39" t="s">
        <v>1118</v>
      </c>
      <c r="E278" s="39" t="s">
        <v>1119</v>
      </c>
      <c r="F278" s="38">
        <v>16</v>
      </c>
      <c r="G278" s="38" t="s">
        <v>859</v>
      </c>
      <c r="H278" s="2"/>
      <c r="I278" s="39" t="s">
        <v>294</v>
      </c>
      <c r="J278" s="38"/>
      <c r="K278" s="38"/>
      <c r="L278" s="7"/>
      <c r="M278" s="7"/>
      <c r="N278" s="7"/>
      <c r="O278" s="7"/>
      <c r="P278" s="3"/>
      <c r="Q278" s="3"/>
      <c r="R278" s="7"/>
      <c r="S278" s="7"/>
      <c r="T278" s="7"/>
      <c r="U278" s="7"/>
      <c r="V278" s="24" t="str">
        <f>IF(COUNTA(L278:U278)=0,"",AVERAGE(Tableau1[[#This Row],[TOUX]:[MOB. CHEVILLE GAUCHE]]))</f>
        <v/>
      </c>
      <c r="W278" s="7"/>
      <c r="X278" s="3"/>
      <c r="Y278" s="3"/>
      <c r="Z278" s="3"/>
      <c r="AA278" s="3"/>
      <c r="AB278" s="6"/>
      <c r="AC278" s="24" t="str">
        <f>IF(COUNTA(X278:AB278)=0,"",AVERAGE(Tableau1[[#This Row],[STABILITE TRONC-BASSIN]:[FORCE DE TRACTION VERT.]]))</f>
        <v/>
      </c>
      <c r="AD278" s="7"/>
      <c r="AE278" s="23" t="str">
        <f t="shared" si="6"/>
        <v/>
      </c>
      <c r="AF278" s="22"/>
      <c r="AG278" s="23" t="str">
        <f t="shared" si="7"/>
        <v/>
      </c>
      <c r="AH278" s="27"/>
      <c r="AI278" s="23" t="str">
        <f t="shared" si="8"/>
        <v/>
      </c>
      <c r="AJ278" s="49"/>
      <c r="AK278" s="42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</row>
    <row r="279" spans="1:84" hidden="1" x14ac:dyDescent="0.35">
      <c r="A279" s="11"/>
      <c r="B279" s="38" t="s">
        <v>435</v>
      </c>
      <c r="C279" s="38" t="s">
        <v>8</v>
      </c>
      <c r="D279" s="39" t="s">
        <v>436</v>
      </c>
      <c r="E279" s="39" t="s">
        <v>437</v>
      </c>
      <c r="F279" s="38">
        <v>16</v>
      </c>
      <c r="G279" s="38" t="s">
        <v>30</v>
      </c>
      <c r="H279" s="2"/>
      <c r="I279" s="39" t="s">
        <v>86</v>
      </c>
      <c r="J279" s="38"/>
      <c r="K279" s="38"/>
      <c r="L279" s="7"/>
      <c r="M279" s="7"/>
      <c r="N279" s="7"/>
      <c r="O279" s="7"/>
      <c r="P279" s="3"/>
      <c r="Q279" s="3"/>
      <c r="R279" s="7"/>
      <c r="S279" s="7"/>
      <c r="T279" s="7"/>
      <c r="U279" s="7"/>
      <c r="V279" s="24" t="str">
        <f>IF(COUNTA(L279:U279)=0,"",AVERAGE(Tableau1[[#This Row],[TOUX]:[MOB. CHEVILLE GAUCHE]]))</f>
        <v/>
      </c>
      <c r="W279" s="7"/>
      <c r="X279" s="3"/>
      <c r="Y279" s="3"/>
      <c r="Z279" s="3"/>
      <c r="AA279" s="3"/>
      <c r="AB279" s="6"/>
      <c r="AC279" s="24" t="str">
        <f>IF(COUNTA(X279:AB279)=0,"",AVERAGE(Tableau1[[#This Row],[STABILITE TRONC-BASSIN]:[FORCE DE TRACTION VERT.]]))</f>
        <v/>
      </c>
      <c r="AD279" s="7"/>
      <c r="AE279" s="23" t="str">
        <f t="shared" si="6"/>
        <v/>
      </c>
      <c r="AF279" s="22"/>
      <c r="AG279" s="23" t="str">
        <f t="shared" si="7"/>
        <v/>
      </c>
      <c r="AH279" s="27"/>
      <c r="AI279" s="23" t="str">
        <f t="shared" si="8"/>
        <v/>
      </c>
      <c r="AJ279" s="49"/>
      <c r="AK279" s="42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</row>
    <row r="280" spans="1:84" hidden="1" x14ac:dyDescent="0.35">
      <c r="A280" s="11"/>
      <c r="B280" s="38" t="s">
        <v>1097</v>
      </c>
      <c r="C280" s="38" t="s">
        <v>8</v>
      </c>
      <c r="D280" s="39" t="s">
        <v>1098</v>
      </c>
      <c r="E280" s="39" t="s">
        <v>695</v>
      </c>
      <c r="F280" s="38">
        <v>16</v>
      </c>
      <c r="G280" s="38" t="s">
        <v>112</v>
      </c>
      <c r="H280" s="2"/>
      <c r="I280" s="39" t="s">
        <v>86</v>
      </c>
      <c r="J280" s="38"/>
      <c r="K280" s="38"/>
      <c r="L280" s="7"/>
      <c r="M280" s="7"/>
      <c r="N280" s="7"/>
      <c r="O280" s="7"/>
      <c r="P280" s="3"/>
      <c r="Q280" s="3"/>
      <c r="R280" s="7"/>
      <c r="S280" s="7"/>
      <c r="T280" s="7"/>
      <c r="U280" s="7"/>
      <c r="V280" s="24" t="str">
        <f>IF(COUNTA(L280:U280)=0,"",AVERAGE(Tableau1[[#This Row],[TOUX]:[MOB. CHEVILLE GAUCHE]]))</f>
        <v/>
      </c>
      <c r="W280" s="7"/>
      <c r="X280" s="3"/>
      <c r="Y280" s="3"/>
      <c r="Z280" s="3"/>
      <c r="AA280" s="3"/>
      <c r="AB280" s="6"/>
      <c r="AC280" s="24" t="str">
        <f>IF(COUNTA(X280:AB280)=0,"",AVERAGE(Tableau1[[#This Row],[STABILITE TRONC-BASSIN]:[FORCE DE TRACTION VERT.]]))</f>
        <v/>
      </c>
      <c r="AD280" s="7"/>
      <c r="AE280" s="23" t="str">
        <f t="shared" si="6"/>
        <v/>
      </c>
      <c r="AF280" s="22"/>
      <c r="AG280" s="23" t="str">
        <f t="shared" si="7"/>
        <v/>
      </c>
      <c r="AH280" s="27"/>
      <c r="AI280" s="23" t="str">
        <f t="shared" si="8"/>
        <v/>
      </c>
      <c r="AJ280" s="49"/>
      <c r="AK280" s="42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</row>
    <row r="281" spans="1:84" hidden="1" x14ac:dyDescent="0.35">
      <c r="A281" s="11"/>
      <c r="B281" s="38" t="s">
        <v>1466</v>
      </c>
      <c r="C281" s="38" t="s">
        <v>14</v>
      </c>
      <c r="D281" s="39" t="s">
        <v>1467</v>
      </c>
      <c r="E281" s="39" t="s">
        <v>405</v>
      </c>
      <c r="F281" s="38">
        <v>16</v>
      </c>
      <c r="G281" s="38" t="s">
        <v>112</v>
      </c>
      <c r="H281" s="2"/>
      <c r="I281" s="39" t="s">
        <v>86</v>
      </c>
      <c r="J281" s="38"/>
      <c r="K281" s="38"/>
      <c r="L281" s="7"/>
      <c r="M281" s="7"/>
      <c r="N281" s="7"/>
      <c r="O281" s="7"/>
      <c r="P281" s="3"/>
      <c r="Q281" s="3"/>
      <c r="R281" s="7"/>
      <c r="S281" s="7"/>
      <c r="T281" s="7"/>
      <c r="U281" s="7"/>
      <c r="V281" s="24" t="str">
        <f>IF(COUNTA(L281:U281)=0,"",AVERAGE(Tableau1[[#This Row],[TOUX]:[MOB. CHEVILLE GAUCHE]]))</f>
        <v/>
      </c>
      <c r="W281" s="7"/>
      <c r="X281" s="3"/>
      <c r="Y281" s="3"/>
      <c r="Z281" s="3"/>
      <c r="AA281" s="3"/>
      <c r="AB281" s="6"/>
      <c r="AC281" s="24" t="str">
        <f>IF(COUNTA(X281:AB281)=0,"",AVERAGE(Tableau1[[#This Row],[STABILITE TRONC-BASSIN]:[FORCE DE TRACTION VERT.]]))</f>
        <v/>
      </c>
      <c r="AD281" s="7"/>
      <c r="AE281" s="23" t="str">
        <f t="shared" si="6"/>
        <v/>
      </c>
      <c r="AF281" s="22"/>
      <c r="AG281" s="23" t="str">
        <f t="shared" si="7"/>
        <v/>
      </c>
      <c r="AH281" s="27"/>
      <c r="AI281" s="23" t="str">
        <f t="shared" si="8"/>
        <v/>
      </c>
      <c r="AJ281" s="49"/>
      <c r="AK281" s="42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</row>
    <row r="282" spans="1:84" hidden="1" x14ac:dyDescent="0.35">
      <c r="A282" s="11"/>
      <c r="B282" s="38" t="s">
        <v>1125</v>
      </c>
      <c r="C282" s="38" t="s">
        <v>8</v>
      </c>
      <c r="D282" s="39" t="s">
        <v>1126</v>
      </c>
      <c r="E282" s="39" t="s">
        <v>1127</v>
      </c>
      <c r="F282" s="38">
        <v>16</v>
      </c>
      <c r="G282" s="38" t="s">
        <v>112</v>
      </c>
      <c r="H282" s="2"/>
      <c r="I282" s="39" t="s">
        <v>86</v>
      </c>
      <c r="J282" s="38"/>
      <c r="K282" s="38"/>
      <c r="L282" s="7"/>
      <c r="M282" s="7"/>
      <c r="N282" s="7"/>
      <c r="O282" s="7"/>
      <c r="P282" s="3"/>
      <c r="Q282" s="3"/>
      <c r="R282" s="7"/>
      <c r="S282" s="7"/>
      <c r="T282" s="7"/>
      <c r="U282" s="7"/>
      <c r="V282" s="24" t="str">
        <f>IF(COUNTA(L282:U282)=0,"",AVERAGE(Tableau1[[#This Row],[TOUX]:[MOB. CHEVILLE GAUCHE]]))</f>
        <v/>
      </c>
      <c r="W282" s="7"/>
      <c r="X282" s="3"/>
      <c r="Y282" s="3"/>
      <c r="Z282" s="3"/>
      <c r="AA282" s="3"/>
      <c r="AB282" s="6"/>
      <c r="AC282" s="24" t="str">
        <f>IF(COUNTA(X282:AB282)=0,"",AVERAGE(Tableau1[[#This Row],[STABILITE TRONC-BASSIN]:[FORCE DE TRACTION VERT.]]))</f>
        <v/>
      </c>
      <c r="AD282" s="7"/>
      <c r="AE282" s="23" t="str">
        <f t="shared" si="6"/>
        <v/>
      </c>
      <c r="AF282" s="22"/>
      <c r="AG282" s="23" t="str">
        <f t="shared" si="7"/>
        <v/>
      </c>
      <c r="AH282" s="27"/>
      <c r="AI282" s="23" t="str">
        <f t="shared" si="8"/>
        <v/>
      </c>
      <c r="AJ282" s="49"/>
      <c r="AK282" s="42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</row>
    <row r="283" spans="1:84" hidden="1" x14ac:dyDescent="0.35">
      <c r="A283" s="11"/>
      <c r="B283" s="38" t="s">
        <v>171</v>
      </c>
      <c r="C283" s="38" t="s">
        <v>8</v>
      </c>
      <c r="D283" s="39" t="s">
        <v>166</v>
      </c>
      <c r="E283" s="39" t="s">
        <v>172</v>
      </c>
      <c r="F283" s="38">
        <v>16</v>
      </c>
      <c r="G283" s="38" t="s">
        <v>50</v>
      </c>
      <c r="H283" s="2"/>
      <c r="I283" s="39" t="s">
        <v>168</v>
      </c>
      <c r="J283" s="38"/>
      <c r="K283" s="38"/>
      <c r="L283" s="7"/>
      <c r="M283" s="7"/>
      <c r="N283" s="7"/>
      <c r="O283" s="7"/>
      <c r="P283" s="3"/>
      <c r="Q283" s="3"/>
      <c r="R283" s="7"/>
      <c r="S283" s="7"/>
      <c r="T283" s="7"/>
      <c r="U283" s="7"/>
      <c r="V283" s="24" t="str">
        <f>IF(COUNTA(L283:U283)=0,"",AVERAGE(Tableau1[[#This Row],[TOUX]:[MOB. CHEVILLE GAUCHE]]))</f>
        <v/>
      </c>
      <c r="W283" s="7"/>
      <c r="X283" s="3"/>
      <c r="Y283" s="3"/>
      <c r="Z283" s="3"/>
      <c r="AA283" s="3"/>
      <c r="AB283" s="6"/>
      <c r="AC283" s="24" t="str">
        <f>IF(COUNTA(X283:AB283)=0,"",AVERAGE(Tableau1[[#This Row],[STABILITE TRONC-BASSIN]:[FORCE DE TRACTION VERT.]]))</f>
        <v/>
      </c>
      <c r="AD283" s="7"/>
      <c r="AE283" s="23" t="str">
        <f t="shared" si="6"/>
        <v/>
      </c>
      <c r="AF283" s="22"/>
      <c r="AG283" s="23" t="str">
        <f t="shared" si="7"/>
        <v/>
      </c>
      <c r="AH283" s="27"/>
      <c r="AI283" s="23" t="str">
        <f t="shared" si="8"/>
        <v/>
      </c>
      <c r="AJ283" s="49"/>
      <c r="AK283" s="42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</row>
    <row r="284" spans="1:84" hidden="1" x14ac:dyDescent="0.35">
      <c r="A284" s="11"/>
      <c r="B284" s="38" t="s">
        <v>302</v>
      </c>
      <c r="C284" s="38" t="s">
        <v>8</v>
      </c>
      <c r="D284" s="39" t="s">
        <v>303</v>
      </c>
      <c r="E284" s="39" t="s">
        <v>304</v>
      </c>
      <c r="F284" s="38">
        <v>16</v>
      </c>
      <c r="G284" s="38">
        <v>420</v>
      </c>
      <c r="H284" s="2"/>
      <c r="I284" s="39" t="s">
        <v>168</v>
      </c>
      <c r="J284" s="38"/>
      <c r="K284" s="38"/>
      <c r="L284" s="7"/>
      <c r="M284" s="7"/>
      <c r="N284" s="7"/>
      <c r="O284" s="7"/>
      <c r="P284" s="3"/>
      <c r="Q284" s="3"/>
      <c r="R284" s="7"/>
      <c r="S284" s="7"/>
      <c r="T284" s="7"/>
      <c r="U284" s="7"/>
      <c r="V284" s="24" t="str">
        <f>IF(COUNTA(L284:U284)=0,"",AVERAGE(Tableau1[[#This Row],[TOUX]:[MOB. CHEVILLE GAUCHE]]))</f>
        <v/>
      </c>
      <c r="W284" s="7"/>
      <c r="X284" s="3"/>
      <c r="Y284" s="3"/>
      <c r="Z284" s="3"/>
      <c r="AA284" s="3"/>
      <c r="AB284" s="6"/>
      <c r="AC284" s="24" t="str">
        <f>IF(COUNTA(X284:AB284)=0,"",AVERAGE(Tableau1[[#This Row],[STABILITE TRONC-BASSIN]:[FORCE DE TRACTION VERT.]]))</f>
        <v/>
      </c>
      <c r="AD284" s="7"/>
      <c r="AE284" s="23" t="str">
        <f t="shared" si="6"/>
        <v/>
      </c>
      <c r="AF284" s="22"/>
      <c r="AG284" s="23" t="str">
        <f t="shared" si="7"/>
        <v/>
      </c>
      <c r="AH284" s="27"/>
      <c r="AI284" s="23" t="str">
        <f t="shared" si="8"/>
        <v/>
      </c>
      <c r="AJ284" s="49"/>
      <c r="AK284" s="42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</row>
    <row r="285" spans="1:84" hidden="1" x14ac:dyDescent="0.35">
      <c r="A285" s="11"/>
      <c r="B285" s="38" t="s">
        <v>307</v>
      </c>
      <c r="C285" s="38" t="s">
        <v>14</v>
      </c>
      <c r="D285" s="39" t="s">
        <v>308</v>
      </c>
      <c r="E285" s="39" t="s">
        <v>309</v>
      </c>
      <c r="F285" s="38">
        <v>16</v>
      </c>
      <c r="G285" s="38" t="s">
        <v>50</v>
      </c>
      <c r="H285" s="2"/>
      <c r="I285" s="39" t="s">
        <v>168</v>
      </c>
      <c r="J285" s="38"/>
      <c r="K285" s="38"/>
      <c r="L285" s="7"/>
      <c r="M285" s="7"/>
      <c r="N285" s="7"/>
      <c r="O285" s="7"/>
      <c r="P285" s="3"/>
      <c r="Q285" s="3"/>
      <c r="R285" s="7"/>
      <c r="S285" s="7"/>
      <c r="T285" s="7"/>
      <c r="U285" s="7"/>
      <c r="V285" s="24" t="str">
        <f>IF(COUNTA(L285:U285)=0,"",AVERAGE(Tableau1[[#This Row],[TOUX]:[MOB. CHEVILLE GAUCHE]]))</f>
        <v/>
      </c>
      <c r="W285" s="7"/>
      <c r="X285" s="3"/>
      <c r="Y285" s="3"/>
      <c r="Z285" s="3"/>
      <c r="AA285" s="3"/>
      <c r="AB285" s="6"/>
      <c r="AC285" s="24" t="str">
        <f>IF(COUNTA(X285:AB285)=0,"",AVERAGE(Tableau1[[#This Row],[STABILITE TRONC-BASSIN]:[FORCE DE TRACTION VERT.]]))</f>
        <v/>
      </c>
      <c r="AD285" s="7"/>
      <c r="AE285" s="23" t="str">
        <f t="shared" si="6"/>
        <v/>
      </c>
      <c r="AF285" s="22"/>
      <c r="AG285" s="23" t="str">
        <f t="shared" si="7"/>
        <v/>
      </c>
      <c r="AH285" s="27"/>
      <c r="AI285" s="23" t="str">
        <f t="shared" si="8"/>
        <v/>
      </c>
      <c r="AJ285" s="49"/>
      <c r="AK285" s="42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</row>
    <row r="286" spans="1:84" hidden="1" x14ac:dyDescent="0.35">
      <c r="A286" s="11"/>
      <c r="B286" s="38" t="s">
        <v>1471</v>
      </c>
      <c r="C286" s="38" t="s">
        <v>14</v>
      </c>
      <c r="D286" s="39" t="s">
        <v>1472</v>
      </c>
      <c r="E286" s="39" t="s">
        <v>243</v>
      </c>
      <c r="F286" s="38">
        <v>16</v>
      </c>
      <c r="G286" s="38" t="s">
        <v>50</v>
      </c>
      <c r="H286" s="2"/>
      <c r="I286" s="39" t="s">
        <v>168</v>
      </c>
      <c r="J286" s="38"/>
      <c r="K286" s="38"/>
      <c r="L286" s="7"/>
      <c r="M286" s="7"/>
      <c r="N286" s="7"/>
      <c r="O286" s="7"/>
      <c r="P286" s="3"/>
      <c r="Q286" s="3"/>
      <c r="R286" s="7"/>
      <c r="S286" s="7"/>
      <c r="T286" s="7"/>
      <c r="U286" s="7"/>
      <c r="V286" s="24" t="str">
        <f>IF(COUNTA(L286:U286)=0,"",AVERAGE(Tableau1[[#This Row],[TOUX]:[MOB. CHEVILLE GAUCHE]]))</f>
        <v/>
      </c>
      <c r="W286" s="7"/>
      <c r="X286" s="3"/>
      <c r="Y286" s="3"/>
      <c r="Z286" s="3"/>
      <c r="AA286" s="3"/>
      <c r="AB286" s="6"/>
      <c r="AC286" s="24" t="str">
        <f>IF(COUNTA(X286:AB286)=0,"",AVERAGE(Tableau1[[#This Row],[STABILITE TRONC-BASSIN]:[FORCE DE TRACTION VERT.]]))</f>
        <v/>
      </c>
      <c r="AD286" s="7"/>
      <c r="AE286" s="23" t="str">
        <f t="shared" si="6"/>
        <v/>
      </c>
      <c r="AF286" s="22"/>
      <c r="AG286" s="23" t="str">
        <f t="shared" si="7"/>
        <v/>
      </c>
      <c r="AH286" s="27"/>
      <c r="AI286" s="23" t="str">
        <f t="shared" si="8"/>
        <v/>
      </c>
      <c r="AJ286" s="49"/>
      <c r="AK286" s="42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</row>
    <row r="287" spans="1:84" hidden="1" x14ac:dyDescent="0.35">
      <c r="A287" s="11"/>
      <c r="B287" s="38" t="s">
        <v>1160</v>
      </c>
      <c r="C287" s="38" t="s">
        <v>8</v>
      </c>
      <c r="D287" s="39" t="s">
        <v>1161</v>
      </c>
      <c r="E287" s="39" t="s">
        <v>1162</v>
      </c>
      <c r="F287" s="38">
        <v>16</v>
      </c>
      <c r="G287" s="38">
        <v>420</v>
      </c>
      <c r="H287" s="2"/>
      <c r="I287" s="39" t="s">
        <v>168</v>
      </c>
      <c r="J287" s="38"/>
      <c r="K287" s="38"/>
      <c r="L287" s="7"/>
      <c r="M287" s="7"/>
      <c r="N287" s="7"/>
      <c r="O287" s="7"/>
      <c r="P287" s="3"/>
      <c r="Q287" s="3"/>
      <c r="R287" s="7"/>
      <c r="S287" s="7"/>
      <c r="T287" s="7"/>
      <c r="U287" s="7"/>
      <c r="V287" s="24" t="str">
        <f>IF(COUNTA(L287:U287)=0,"",AVERAGE(Tableau1[[#This Row],[TOUX]:[MOB. CHEVILLE GAUCHE]]))</f>
        <v/>
      </c>
      <c r="W287" s="7"/>
      <c r="X287" s="3"/>
      <c r="Y287" s="3"/>
      <c r="Z287" s="3"/>
      <c r="AA287" s="3"/>
      <c r="AB287" s="6"/>
      <c r="AC287" s="24" t="str">
        <f>IF(COUNTA(X287:AB287)=0,"",AVERAGE(Tableau1[[#This Row],[STABILITE TRONC-BASSIN]:[FORCE DE TRACTION VERT.]]))</f>
        <v/>
      </c>
      <c r="AD287" s="7"/>
      <c r="AE287" s="23" t="str">
        <f t="shared" si="6"/>
        <v/>
      </c>
      <c r="AF287" s="22"/>
      <c r="AG287" s="23" t="str">
        <f t="shared" si="7"/>
        <v/>
      </c>
      <c r="AH287" s="27"/>
      <c r="AI287" s="23" t="str">
        <f t="shared" si="8"/>
        <v/>
      </c>
      <c r="AJ287" s="49"/>
      <c r="AK287" s="42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</row>
    <row r="288" spans="1:84" hidden="1" x14ac:dyDescent="0.35">
      <c r="A288" s="11"/>
      <c r="B288" s="38" t="s">
        <v>1485</v>
      </c>
      <c r="C288" s="38" t="s">
        <v>8</v>
      </c>
      <c r="D288" s="39" t="s">
        <v>1486</v>
      </c>
      <c r="E288" s="39" t="s">
        <v>1343</v>
      </c>
      <c r="F288" s="38">
        <v>16</v>
      </c>
      <c r="G288" s="38" t="s">
        <v>38</v>
      </c>
      <c r="H288" s="2"/>
      <c r="I288" s="39" t="s">
        <v>264</v>
      </c>
      <c r="J288" s="38"/>
      <c r="K288" s="38"/>
      <c r="L288" s="7"/>
      <c r="M288" s="7"/>
      <c r="N288" s="7"/>
      <c r="O288" s="7"/>
      <c r="P288" s="3"/>
      <c r="Q288" s="3"/>
      <c r="R288" s="7"/>
      <c r="S288" s="7"/>
      <c r="T288" s="7"/>
      <c r="U288" s="7"/>
      <c r="V288" s="24" t="str">
        <f>IF(COUNTA(L288:U288)=0,"",AVERAGE(Tableau1[[#This Row],[TOUX]:[MOB. CHEVILLE GAUCHE]]))</f>
        <v/>
      </c>
      <c r="W288" s="7"/>
      <c r="X288" s="3"/>
      <c r="Y288" s="3"/>
      <c r="Z288" s="3"/>
      <c r="AA288" s="3"/>
      <c r="AB288" s="6"/>
      <c r="AC288" s="24" t="str">
        <f>IF(COUNTA(X288:AB288)=0,"",AVERAGE(Tableau1[[#This Row],[STABILITE TRONC-BASSIN]:[FORCE DE TRACTION VERT.]]))</f>
        <v/>
      </c>
      <c r="AD288" s="7"/>
      <c r="AE288" s="23" t="str">
        <f t="shared" si="6"/>
        <v/>
      </c>
      <c r="AF288" s="22"/>
      <c r="AG288" s="23" t="str">
        <f t="shared" si="7"/>
        <v/>
      </c>
      <c r="AH288" s="27"/>
      <c r="AI288" s="23" t="str">
        <f t="shared" si="8"/>
        <v/>
      </c>
      <c r="AJ288" s="49"/>
      <c r="AK288" s="42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</row>
    <row r="289" spans="1:84" hidden="1" x14ac:dyDescent="0.35">
      <c r="A289" s="11"/>
      <c r="B289" s="38" t="s">
        <v>223</v>
      </c>
      <c r="C289" s="38" t="s">
        <v>8</v>
      </c>
      <c r="D289" s="39" t="s">
        <v>224</v>
      </c>
      <c r="E289" s="39" t="s">
        <v>225</v>
      </c>
      <c r="F289" s="38">
        <v>16</v>
      </c>
      <c r="G289" s="38" t="s">
        <v>38</v>
      </c>
      <c r="H289" s="2"/>
      <c r="I289" s="39" t="s">
        <v>54</v>
      </c>
      <c r="J289" s="38"/>
      <c r="K289" s="38"/>
      <c r="L289" s="7"/>
      <c r="M289" s="7"/>
      <c r="N289" s="7"/>
      <c r="O289" s="7"/>
      <c r="P289" s="3"/>
      <c r="Q289" s="3"/>
      <c r="R289" s="7"/>
      <c r="S289" s="7"/>
      <c r="T289" s="7"/>
      <c r="U289" s="7"/>
      <c r="V289" s="24" t="str">
        <f>IF(COUNTA(L289:U289)=0,"",AVERAGE(Tableau1[[#This Row],[TOUX]:[MOB. CHEVILLE GAUCHE]]))</f>
        <v/>
      </c>
      <c r="W289" s="7"/>
      <c r="X289" s="3"/>
      <c r="Y289" s="3"/>
      <c r="Z289" s="3"/>
      <c r="AA289" s="3"/>
      <c r="AB289" s="6"/>
      <c r="AC289" s="24" t="str">
        <f>IF(COUNTA(X289:AB289)=0,"",AVERAGE(Tableau1[[#This Row],[STABILITE TRONC-BASSIN]:[FORCE DE TRACTION VERT.]]))</f>
        <v/>
      </c>
      <c r="AD289" s="7"/>
      <c r="AE289" s="23" t="str">
        <f t="shared" si="6"/>
        <v/>
      </c>
      <c r="AF289" s="22"/>
      <c r="AG289" s="23" t="str">
        <f t="shared" si="7"/>
        <v/>
      </c>
      <c r="AH289" s="27"/>
      <c r="AI289" s="23" t="str">
        <f t="shared" si="8"/>
        <v/>
      </c>
      <c r="AJ289" s="49"/>
      <c r="AK289" s="42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</row>
    <row r="290" spans="1:84" hidden="1" x14ac:dyDescent="0.35">
      <c r="A290" s="11"/>
      <c r="B290" s="38" t="s">
        <v>381</v>
      </c>
      <c r="C290" s="38" t="s">
        <v>14</v>
      </c>
      <c r="D290" s="39" t="s">
        <v>382</v>
      </c>
      <c r="E290" s="39" t="s">
        <v>210</v>
      </c>
      <c r="F290" s="38">
        <v>16</v>
      </c>
      <c r="G290" s="38" t="s">
        <v>38</v>
      </c>
      <c r="H290" s="2"/>
      <c r="I290" s="39" t="s">
        <v>54</v>
      </c>
      <c r="J290" s="38"/>
      <c r="K290" s="38"/>
      <c r="L290" s="7"/>
      <c r="M290" s="7"/>
      <c r="N290" s="7"/>
      <c r="O290" s="7"/>
      <c r="P290" s="3"/>
      <c r="Q290" s="3"/>
      <c r="R290" s="7"/>
      <c r="S290" s="7"/>
      <c r="T290" s="7"/>
      <c r="U290" s="7"/>
      <c r="V290" s="24" t="str">
        <f>IF(COUNTA(L290:U290)=0,"",AVERAGE(Tableau1[[#This Row],[TOUX]:[MOB. CHEVILLE GAUCHE]]))</f>
        <v/>
      </c>
      <c r="W290" s="7"/>
      <c r="X290" s="3"/>
      <c r="Y290" s="3"/>
      <c r="Z290" s="3"/>
      <c r="AA290" s="3"/>
      <c r="AB290" s="6"/>
      <c r="AC290" s="24" t="str">
        <f>IF(COUNTA(X290:AB290)=0,"",AVERAGE(Tableau1[[#This Row],[STABILITE TRONC-BASSIN]:[FORCE DE TRACTION VERT.]]))</f>
        <v/>
      </c>
      <c r="AD290" s="7"/>
      <c r="AE290" s="23" t="str">
        <f t="shared" si="6"/>
        <v/>
      </c>
      <c r="AF290" s="22"/>
      <c r="AG290" s="23" t="str">
        <f t="shared" si="7"/>
        <v/>
      </c>
      <c r="AH290" s="27"/>
      <c r="AI290" s="23" t="str">
        <f t="shared" si="8"/>
        <v/>
      </c>
      <c r="AJ290" s="49"/>
      <c r="AK290" s="42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</row>
    <row r="291" spans="1:84" hidden="1" x14ac:dyDescent="0.35">
      <c r="A291" s="11"/>
      <c r="B291" s="38" t="s">
        <v>713</v>
      </c>
      <c r="C291" s="38" t="s">
        <v>8</v>
      </c>
      <c r="D291" s="39" t="s">
        <v>714</v>
      </c>
      <c r="E291" s="39" t="s">
        <v>160</v>
      </c>
      <c r="F291" s="38">
        <v>16</v>
      </c>
      <c r="G291" s="38" t="s">
        <v>112</v>
      </c>
      <c r="H291" s="2"/>
      <c r="I291" s="39" t="s">
        <v>54</v>
      </c>
      <c r="J291" s="38"/>
      <c r="K291" s="38"/>
      <c r="L291" s="7"/>
      <c r="M291" s="7"/>
      <c r="N291" s="7"/>
      <c r="O291" s="7"/>
      <c r="P291" s="3"/>
      <c r="Q291" s="3"/>
      <c r="R291" s="7"/>
      <c r="S291" s="7"/>
      <c r="T291" s="7"/>
      <c r="U291" s="7"/>
      <c r="V291" s="24" t="str">
        <f>IF(COUNTA(L291:U291)=0,"",AVERAGE(Tableau1[[#This Row],[TOUX]:[MOB. CHEVILLE GAUCHE]]))</f>
        <v/>
      </c>
      <c r="W291" s="7"/>
      <c r="X291" s="3"/>
      <c r="Y291" s="3"/>
      <c r="Z291" s="3"/>
      <c r="AA291" s="3"/>
      <c r="AB291" s="6"/>
      <c r="AC291" s="24" t="str">
        <f>IF(COUNTA(X291:AB291)=0,"",AVERAGE(Tableau1[[#This Row],[STABILITE TRONC-BASSIN]:[FORCE DE TRACTION VERT.]]))</f>
        <v/>
      </c>
      <c r="AD291" s="7"/>
      <c r="AE291" s="23" t="str">
        <f t="shared" si="6"/>
        <v/>
      </c>
      <c r="AF291" s="22"/>
      <c r="AG291" s="23" t="str">
        <f t="shared" si="7"/>
        <v/>
      </c>
      <c r="AH291" s="27"/>
      <c r="AI291" s="23" t="str">
        <f t="shared" si="8"/>
        <v/>
      </c>
      <c r="AJ291" s="49"/>
      <c r="AK291" s="42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</row>
    <row r="292" spans="1:84" hidden="1" x14ac:dyDescent="0.35">
      <c r="A292" s="11"/>
      <c r="B292" s="38" t="s">
        <v>747</v>
      </c>
      <c r="C292" s="38" t="s">
        <v>8</v>
      </c>
      <c r="D292" s="39" t="s">
        <v>748</v>
      </c>
      <c r="E292" s="39" t="s">
        <v>237</v>
      </c>
      <c r="F292" s="38">
        <v>16</v>
      </c>
      <c r="G292" s="38" t="s">
        <v>112</v>
      </c>
      <c r="H292" s="2"/>
      <c r="I292" s="39" t="s">
        <v>54</v>
      </c>
      <c r="J292" s="38"/>
      <c r="K292" s="38"/>
      <c r="L292" s="7"/>
      <c r="M292" s="7"/>
      <c r="N292" s="7"/>
      <c r="O292" s="7"/>
      <c r="P292" s="3"/>
      <c r="Q292" s="3"/>
      <c r="R292" s="7"/>
      <c r="S292" s="7"/>
      <c r="T292" s="7"/>
      <c r="U292" s="7"/>
      <c r="V292" s="24" t="str">
        <f>IF(COUNTA(L292:U292)=0,"",AVERAGE(Tableau1[[#This Row],[TOUX]:[MOB. CHEVILLE GAUCHE]]))</f>
        <v/>
      </c>
      <c r="W292" s="7"/>
      <c r="X292" s="3"/>
      <c r="Y292" s="3"/>
      <c r="Z292" s="3"/>
      <c r="AA292" s="3"/>
      <c r="AB292" s="6"/>
      <c r="AC292" s="24" t="str">
        <f>IF(COUNTA(X292:AB292)=0,"",AVERAGE(Tableau1[[#This Row],[STABILITE TRONC-BASSIN]:[FORCE DE TRACTION VERT.]]))</f>
        <v/>
      </c>
      <c r="AD292" s="7"/>
      <c r="AE292" s="23" t="str">
        <f t="shared" si="6"/>
        <v/>
      </c>
      <c r="AF292" s="22"/>
      <c r="AG292" s="23" t="str">
        <f t="shared" si="7"/>
        <v/>
      </c>
      <c r="AH292" s="27"/>
      <c r="AI292" s="23" t="str">
        <f t="shared" si="8"/>
        <v/>
      </c>
      <c r="AJ292" s="49"/>
      <c r="AK292" s="42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</row>
    <row r="293" spans="1:84" hidden="1" x14ac:dyDescent="0.35">
      <c r="A293" s="11"/>
      <c r="B293" s="38" t="s">
        <v>77</v>
      </c>
      <c r="C293" s="38" t="s">
        <v>14</v>
      </c>
      <c r="D293" s="39" t="s">
        <v>78</v>
      </c>
      <c r="E293" s="39" t="s">
        <v>79</v>
      </c>
      <c r="F293" s="38">
        <v>16</v>
      </c>
      <c r="G293" s="38" t="s">
        <v>11</v>
      </c>
      <c r="H293" s="2"/>
      <c r="I293" s="39" t="s">
        <v>1697</v>
      </c>
      <c r="J293" s="38"/>
      <c r="K293" s="38"/>
      <c r="L293" s="7"/>
      <c r="M293" s="7"/>
      <c r="N293" s="7"/>
      <c r="O293" s="7"/>
      <c r="P293" s="3"/>
      <c r="Q293" s="3"/>
      <c r="R293" s="7"/>
      <c r="S293" s="7"/>
      <c r="T293" s="7"/>
      <c r="U293" s="7"/>
      <c r="V293" s="24" t="str">
        <f>IF(COUNTA(L293:U293)=0,"",AVERAGE(Tableau1[[#This Row],[TOUX]:[MOB. CHEVILLE GAUCHE]]))</f>
        <v/>
      </c>
      <c r="W293" s="7"/>
      <c r="X293" s="3"/>
      <c r="Y293" s="3"/>
      <c r="Z293" s="3"/>
      <c r="AA293" s="3"/>
      <c r="AB293" s="6"/>
      <c r="AC293" s="24" t="str">
        <f>IF(COUNTA(X293:AB293)=0,"",AVERAGE(Tableau1[[#This Row],[STABILITE TRONC-BASSIN]:[FORCE DE TRACTION VERT.]]))</f>
        <v/>
      </c>
      <c r="AD293" s="7"/>
      <c r="AE293" s="23" t="str">
        <f t="shared" si="6"/>
        <v/>
      </c>
      <c r="AF293" s="22"/>
      <c r="AG293" s="23" t="str">
        <f t="shared" si="7"/>
        <v/>
      </c>
      <c r="AH293" s="27"/>
      <c r="AI293" s="23" t="str">
        <f t="shared" si="8"/>
        <v/>
      </c>
      <c r="AJ293" s="49"/>
      <c r="AK293" s="42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</row>
    <row r="294" spans="1:84" hidden="1" x14ac:dyDescent="0.35">
      <c r="A294" s="11"/>
      <c r="B294" s="38" t="s">
        <v>100</v>
      </c>
      <c r="C294" s="38" t="s">
        <v>14</v>
      </c>
      <c r="D294" s="39" t="s">
        <v>101</v>
      </c>
      <c r="E294" s="39" t="s">
        <v>102</v>
      </c>
      <c r="F294" s="38">
        <v>16</v>
      </c>
      <c r="G294" s="38" t="s">
        <v>11</v>
      </c>
      <c r="H294" s="2"/>
      <c r="I294" s="39" t="s">
        <v>1697</v>
      </c>
      <c r="J294" s="38"/>
      <c r="K294" s="38"/>
      <c r="L294" s="7"/>
      <c r="M294" s="7"/>
      <c r="N294" s="7"/>
      <c r="O294" s="7"/>
      <c r="P294" s="3"/>
      <c r="Q294" s="3"/>
      <c r="R294" s="7"/>
      <c r="S294" s="7"/>
      <c r="T294" s="7"/>
      <c r="U294" s="7"/>
      <c r="V294" s="24" t="str">
        <f>IF(COUNTA(L294:U294)=0,"",AVERAGE(Tableau1[[#This Row],[TOUX]:[MOB. CHEVILLE GAUCHE]]))</f>
        <v/>
      </c>
      <c r="W294" s="7"/>
      <c r="X294" s="3"/>
      <c r="Y294" s="3"/>
      <c r="Z294" s="3"/>
      <c r="AA294" s="3"/>
      <c r="AB294" s="6"/>
      <c r="AC294" s="24" t="str">
        <f>IF(COUNTA(X294:AB294)=0,"",AVERAGE(Tableau1[[#This Row],[STABILITE TRONC-BASSIN]:[FORCE DE TRACTION VERT.]]))</f>
        <v/>
      </c>
      <c r="AD294" s="7"/>
      <c r="AE294" s="23" t="str">
        <f t="shared" si="6"/>
        <v/>
      </c>
      <c r="AF294" s="22"/>
      <c r="AG294" s="23" t="str">
        <f t="shared" si="7"/>
        <v/>
      </c>
      <c r="AH294" s="27"/>
      <c r="AI294" s="23" t="str">
        <f t="shared" si="8"/>
        <v/>
      </c>
      <c r="AJ294" s="49"/>
      <c r="AK294" s="42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</row>
    <row r="295" spans="1:84" hidden="1" x14ac:dyDescent="0.35">
      <c r="A295" s="11"/>
      <c r="B295" s="38" t="s">
        <v>1498</v>
      </c>
      <c r="C295" s="38" t="s">
        <v>14</v>
      </c>
      <c r="D295" s="39" t="s">
        <v>1499</v>
      </c>
      <c r="E295" s="39" t="s">
        <v>20</v>
      </c>
      <c r="F295" s="38">
        <v>16</v>
      </c>
      <c r="G295" s="38" t="s">
        <v>11</v>
      </c>
      <c r="H295" s="2"/>
      <c r="I295" s="39" t="s">
        <v>1697</v>
      </c>
      <c r="J295" s="38"/>
      <c r="K295" s="38"/>
      <c r="L295" s="7"/>
      <c r="M295" s="7"/>
      <c r="N295" s="7"/>
      <c r="O295" s="7"/>
      <c r="P295" s="3"/>
      <c r="Q295" s="3"/>
      <c r="R295" s="7"/>
      <c r="S295" s="7"/>
      <c r="T295" s="7"/>
      <c r="U295" s="7"/>
      <c r="V295" s="24" t="str">
        <f>IF(COUNTA(L295:U295)=0,"",AVERAGE(Tableau1[[#This Row],[TOUX]:[MOB. CHEVILLE GAUCHE]]))</f>
        <v/>
      </c>
      <c r="W295" s="7"/>
      <c r="X295" s="3"/>
      <c r="Y295" s="3"/>
      <c r="Z295" s="3"/>
      <c r="AA295" s="3"/>
      <c r="AB295" s="6"/>
      <c r="AC295" s="24" t="str">
        <f>IF(COUNTA(X295:AB295)=0,"",AVERAGE(Tableau1[[#This Row],[STABILITE TRONC-BASSIN]:[FORCE DE TRACTION VERT.]]))</f>
        <v/>
      </c>
      <c r="AD295" s="7"/>
      <c r="AE295" s="23" t="str">
        <f t="shared" ref="AE295:AE358" si="9">IF($AF295="","",IF($F295&lt;15,IF($C295="M",IF($AF295&gt;=14,3,IF($AF295&gt;13,2,1)),IF($AF295&gt;=12.5,3,IF($AF295&gt;11.5,2,1))),IF($F295&lt;=16,IF($C295="M",IF($AF295&gt;=15,3,IF($AF295&gt;14,2,1)),IF($AF295&gt;=13,3,IF($AF295&gt;12,2,1))),IF($F295&lt;=18,IF($C295="M",IF($AF295&gt;=16,3,IF($AF295&gt;15,2,1)),IF($AF295&gt;=14,3,IF($AF295&gt;13,2,1))),IF($C295="M",IF($AF295&gt;=17,3,IF($AF295&gt;16,2,1)),IF($AF295&gt;=14.5,3,IF($AF295&gt;13.5,2,1)))))))</f>
        <v/>
      </c>
      <c r="AF295" s="22"/>
      <c r="AG295" s="23" t="str">
        <f t="shared" ref="AG295:AG358" si="10">IF($AH295="","",IF($F295&lt;=16,IF($AH295&gt;=4,3,IF($AH295&gt;3,2,1)),IF($F295&lt;=18,IF($AH295&gt;=4.5,3,IF($AH295&gt;3.5,2,1)),IF($AH295&gt;=5.5,3,IF($AH295&gt;4.5,2,1)))))</f>
        <v/>
      </c>
      <c r="AH295" s="27"/>
      <c r="AI295" s="23" t="str">
        <f t="shared" ref="AI295:AI358" si="11">IF($AJ295="","",IF($F295&lt;=16,IF($C295="M",IF($AJ295&lt;=TIME(0,7,30),3,IF($AJ295&gt;=TIME(0,8,30),1,2)),IF($AJ295&lt;=TIME(0,8,45),3,IF($AJ295&gt;=TIME(0,9,45),1,2))),IF($F295&lt;=18,IF($C295="M",IF($AJ295&lt;=TIME(0,7,10),3,IF($AJ295&gt;=TIME(0,8,10),1,2)),IF($AJ295&lt;=TIME(0,8,15),3,IF($AJ295&gt;=TIME(0,9,15),1,2))),IF($C295="M",IF($AJ295&lt;=TIME(0,7,0),3,IF($AJ295&gt;=TIME(0,8,0),1,2)),IF($AJ295&lt;=TIME(0,8,0),3,IF($AJ295&gt;=TIME(0,9,0),1,2))))))</f>
        <v/>
      </c>
      <c r="AJ295" s="49"/>
      <c r="AK295" s="42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</row>
    <row r="296" spans="1:84" hidden="1" x14ac:dyDescent="0.35">
      <c r="A296" s="11"/>
      <c r="B296" s="38" t="s">
        <v>369</v>
      </c>
      <c r="C296" s="38" t="s">
        <v>14</v>
      </c>
      <c r="D296" s="39" t="s">
        <v>370</v>
      </c>
      <c r="E296" s="39" t="s">
        <v>371</v>
      </c>
      <c r="F296" s="38">
        <v>16</v>
      </c>
      <c r="G296" s="38" t="s">
        <v>50</v>
      </c>
      <c r="H296" s="2"/>
      <c r="I296" s="39" t="s">
        <v>62</v>
      </c>
      <c r="J296" s="38"/>
      <c r="K296" s="38"/>
      <c r="L296" s="7"/>
      <c r="M296" s="7"/>
      <c r="N296" s="7"/>
      <c r="O296" s="7"/>
      <c r="P296" s="3"/>
      <c r="Q296" s="3"/>
      <c r="R296" s="7"/>
      <c r="S296" s="7"/>
      <c r="T296" s="7"/>
      <c r="U296" s="7"/>
      <c r="V296" s="24" t="str">
        <f>IF(COUNTA(L296:U296)=0,"",AVERAGE(Tableau1[[#This Row],[TOUX]:[MOB. CHEVILLE GAUCHE]]))</f>
        <v/>
      </c>
      <c r="W296" s="7"/>
      <c r="X296" s="3"/>
      <c r="Y296" s="3"/>
      <c r="Z296" s="3"/>
      <c r="AA296" s="3"/>
      <c r="AB296" s="6"/>
      <c r="AC296" s="24" t="str">
        <f>IF(COUNTA(X296:AB296)=0,"",AVERAGE(Tableau1[[#This Row],[STABILITE TRONC-BASSIN]:[FORCE DE TRACTION VERT.]]))</f>
        <v/>
      </c>
      <c r="AD296" s="7"/>
      <c r="AE296" s="23" t="str">
        <f t="shared" si="9"/>
        <v/>
      </c>
      <c r="AF296" s="22"/>
      <c r="AG296" s="23" t="str">
        <f t="shared" si="10"/>
        <v/>
      </c>
      <c r="AH296" s="27"/>
      <c r="AI296" s="23" t="str">
        <f t="shared" si="11"/>
        <v/>
      </c>
      <c r="AJ296" s="49"/>
      <c r="AK296" s="42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</row>
    <row r="297" spans="1:84" hidden="1" x14ac:dyDescent="0.35">
      <c r="A297" s="11"/>
      <c r="B297" s="38" t="s">
        <v>399</v>
      </c>
      <c r="C297" s="38" t="s">
        <v>8</v>
      </c>
      <c r="D297" s="39" t="s">
        <v>400</v>
      </c>
      <c r="E297" s="39" t="s">
        <v>401</v>
      </c>
      <c r="F297" s="38">
        <v>16</v>
      </c>
      <c r="G297" s="38" t="s">
        <v>50</v>
      </c>
      <c r="H297" s="2"/>
      <c r="I297" s="39" t="s">
        <v>62</v>
      </c>
      <c r="J297" s="38"/>
      <c r="K297" s="38"/>
      <c r="L297" s="7"/>
      <c r="M297" s="7"/>
      <c r="N297" s="7"/>
      <c r="O297" s="7"/>
      <c r="P297" s="3"/>
      <c r="Q297" s="3"/>
      <c r="R297" s="7"/>
      <c r="S297" s="7"/>
      <c r="T297" s="7"/>
      <c r="U297" s="7"/>
      <c r="V297" s="24" t="str">
        <f>IF(COUNTA(L297:U297)=0,"",AVERAGE(Tableau1[[#This Row],[TOUX]:[MOB. CHEVILLE GAUCHE]]))</f>
        <v/>
      </c>
      <c r="W297" s="7"/>
      <c r="X297" s="3"/>
      <c r="Y297" s="3"/>
      <c r="Z297" s="3"/>
      <c r="AA297" s="3"/>
      <c r="AB297" s="6"/>
      <c r="AC297" s="24" t="str">
        <f>IF(COUNTA(X297:AB297)=0,"",AVERAGE(Tableau1[[#This Row],[STABILITE TRONC-BASSIN]:[FORCE DE TRACTION VERT.]]))</f>
        <v/>
      </c>
      <c r="AD297" s="7"/>
      <c r="AE297" s="23" t="str">
        <f t="shared" si="9"/>
        <v/>
      </c>
      <c r="AF297" s="22"/>
      <c r="AG297" s="23" t="str">
        <f t="shared" si="10"/>
        <v/>
      </c>
      <c r="AH297" s="27"/>
      <c r="AI297" s="23" t="str">
        <f t="shared" si="11"/>
        <v/>
      </c>
      <c r="AJ297" s="49"/>
      <c r="AK297" s="42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</row>
    <row r="298" spans="1:84" hidden="1" x14ac:dyDescent="0.35">
      <c r="A298" s="11"/>
      <c r="B298" s="38" t="s">
        <v>1177</v>
      </c>
      <c r="C298" s="38" t="s">
        <v>8</v>
      </c>
      <c r="D298" s="39" t="s">
        <v>1178</v>
      </c>
      <c r="E298" s="39" t="s">
        <v>1179</v>
      </c>
      <c r="F298" s="38">
        <v>16</v>
      </c>
      <c r="G298" s="38" t="s">
        <v>50</v>
      </c>
      <c r="H298" s="2"/>
      <c r="I298" s="39" t="s">
        <v>62</v>
      </c>
      <c r="J298" s="38"/>
      <c r="K298" s="38"/>
      <c r="L298" s="7"/>
      <c r="M298" s="7"/>
      <c r="N298" s="7"/>
      <c r="O298" s="7"/>
      <c r="P298" s="3"/>
      <c r="Q298" s="3"/>
      <c r="R298" s="7"/>
      <c r="S298" s="7"/>
      <c r="T298" s="7"/>
      <c r="U298" s="7"/>
      <c r="V298" s="24" t="str">
        <f>IF(COUNTA(L298:U298)=0,"",AVERAGE(Tableau1[[#This Row],[TOUX]:[MOB. CHEVILLE GAUCHE]]))</f>
        <v/>
      </c>
      <c r="W298" s="7"/>
      <c r="X298" s="3"/>
      <c r="Y298" s="3"/>
      <c r="Z298" s="3"/>
      <c r="AA298" s="3"/>
      <c r="AB298" s="6"/>
      <c r="AC298" s="24" t="str">
        <f>IF(COUNTA(X298:AB298)=0,"",AVERAGE(Tableau1[[#This Row],[STABILITE TRONC-BASSIN]:[FORCE DE TRACTION VERT.]]))</f>
        <v/>
      </c>
      <c r="AD298" s="7"/>
      <c r="AE298" s="23" t="str">
        <f t="shared" si="9"/>
        <v/>
      </c>
      <c r="AF298" s="22"/>
      <c r="AG298" s="23" t="str">
        <f t="shared" si="10"/>
        <v/>
      </c>
      <c r="AH298" s="27"/>
      <c r="AI298" s="23" t="str">
        <f t="shared" si="11"/>
        <v/>
      </c>
      <c r="AJ298" s="49"/>
      <c r="AK298" s="42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</row>
    <row r="299" spans="1:84" hidden="1" x14ac:dyDescent="0.35">
      <c r="A299" s="11"/>
      <c r="B299" s="38" t="s">
        <v>1533</v>
      </c>
      <c r="C299" s="38" t="s">
        <v>14</v>
      </c>
      <c r="D299" s="39" t="s">
        <v>1534</v>
      </c>
      <c r="E299" s="39" t="s">
        <v>301</v>
      </c>
      <c r="F299" s="38">
        <v>16</v>
      </c>
      <c r="G299" s="38" t="s">
        <v>11</v>
      </c>
      <c r="H299" s="2"/>
      <c r="I299" s="39" t="s">
        <v>207</v>
      </c>
      <c r="J299" s="38"/>
      <c r="K299" s="38"/>
      <c r="L299" s="7"/>
      <c r="M299" s="7"/>
      <c r="N299" s="7"/>
      <c r="O299" s="7"/>
      <c r="P299" s="3"/>
      <c r="Q299" s="3"/>
      <c r="R299" s="7"/>
      <c r="S299" s="7"/>
      <c r="T299" s="7"/>
      <c r="U299" s="7"/>
      <c r="V299" s="24" t="str">
        <f>IF(COUNTA(L299:U299)=0,"",AVERAGE(Tableau1[[#This Row],[TOUX]:[MOB. CHEVILLE GAUCHE]]))</f>
        <v/>
      </c>
      <c r="W299" s="7"/>
      <c r="X299" s="3"/>
      <c r="Y299" s="3"/>
      <c r="Z299" s="3"/>
      <c r="AA299" s="3"/>
      <c r="AB299" s="6"/>
      <c r="AC299" s="24" t="str">
        <f>IF(COUNTA(X299:AB299)=0,"",AVERAGE(Tableau1[[#This Row],[STABILITE TRONC-BASSIN]:[FORCE DE TRACTION VERT.]]))</f>
        <v/>
      </c>
      <c r="AD299" s="7"/>
      <c r="AE299" s="23" t="str">
        <f t="shared" si="9"/>
        <v/>
      </c>
      <c r="AF299" s="22"/>
      <c r="AG299" s="23" t="str">
        <f t="shared" si="10"/>
        <v/>
      </c>
      <c r="AH299" s="27"/>
      <c r="AI299" s="23" t="str">
        <f t="shared" si="11"/>
        <v/>
      </c>
      <c r="AJ299" s="49"/>
      <c r="AK299" s="42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</row>
    <row r="300" spans="1:84" hidden="1" x14ac:dyDescent="0.35">
      <c r="A300" s="11"/>
      <c r="B300" s="38" t="s">
        <v>1535</v>
      </c>
      <c r="C300" s="38" t="s">
        <v>14</v>
      </c>
      <c r="D300" s="39" t="s">
        <v>1536</v>
      </c>
      <c r="E300" s="39" t="s">
        <v>1537</v>
      </c>
      <c r="F300" s="38">
        <v>16</v>
      </c>
      <c r="G300" s="38" t="s">
        <v>11</v>
      </c>
      <c r="H300" s="2"/>
      <c r="I300" s="39" t="s">
        <v>207</v>
      </c>
      <c r="J300" s="38"/>
      <c r="K300" s="38"/>
      <c r="L300" s="7"/>
      <c r="M300" s="7"/>
      <c r="N300" s="7"/>
      <c r="O300" s="7"/>
      <c r="P300" s="3"/>
      <c r="Q300" s="3"/>
      <c r="R300" s="7"/>
      <c r="S300" s="7"/>
      <c r="T300" s="7"/>
      <c r="U300" s="7"/>
      <c r="V300" s="24" t="str">
        <f>IF(COUNTA(L300:U300)=0,"",AVERAGE(Tableau1[[#This Row],[TOUX]:[MOB. CHEVILLE GAUCHE]]))</f>
        <v/>
      </c>
      <c r="W300" s="7"/>
      <c r="X300" s="3"/>
      <c r="Y300" s="3"/>
      <c r="Z300" s="3"/>
      <c r="AA300" s="3"/>
      <c r="AB300" s="6"/>
      <c r="AC300" s="24" t="str">
        <f>IF(COUNTA(X300:AB300)=0,"",AVERAGE(Tableau1[[#This Row],[STABILITE TRONC-BASSIN]:[FORCE DE TRACTION VERT.]]))</f>
        <v/>
      </c>
      <c r="AD300" s="7"/>
      <c r="AE300" s="23" t="str">
        <f t="shared" si="9"/>
        <v/>
      </c>
      <c r="AF300" s="22"/>
      <c r="AG300" s="23" t="str">
        <f t="shared" si="10"/>
        <v/>
      </c>
      <c r="AH300" s="27"/>
      <c r="AI300" s="23" t="str">
        <f t="shared" si="11"/>
        <v/>
      </c>
      <c r="AJ300" s="49"/>
      <c r="AK300" s="42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</row>
    <row r="301" spans="1:84" hidden="1" x14ac:dyDescent="0.35">
      <c r="A301" s="11"/>
      <c r="B301" s="38" t="s">
        <v>1538</v>
      </c>
      <c r="C301" s="38" t="s">
        <v>14</v>
      </c>
      <c r="D301" s="39" t="s">
        <v>1539</v>
      </c>
      <c r="E301" s="39" t="s">
        <v>1540</v>
      </c>
      <c r="F301" s="38">
        <v>16</v>
      </c>
      <c r="G301" s="38" t="s">
        <v>11</v>
      </c>
      <c r="H301" s="2"/>
      <c r="I301" s="39" t="s">
        <v>207</v>
      </c>
      <c r="J301" s="38"/>
      <c r="K301" s="38"/>
      <c r="L301" s="7"/>
      <c r="M301" s="7"/>
      <c r="N301" s="7"/>
      <c r="O301" s="7"/>
      <c r="P301" s="3"/>
      <c r="Q301" s="3"/>
      <c r="R301" s="7"/>
      <c r="S301" s="7"/>
      <c r="T301" s="7"/>
      <c r="U301" s="7"/>
      <c r="V301" s="24" t="str">
        <f>IF(COUNTA(L301:U301)=0,"",AVERAGE(Tableau1[[#This Row],[TOUX]:[MOB. CHEVILLE GAUCHE]]))</f>
        <v/>
      </c>
      <c r="W301" s="7"/>
      <c r="X301" s="3"/>
      <c r="Y301" s="3"/>
      <c r="Z301" s="3"/>
      <c r="AA301" s="3"/>
      <c r="AB301" s="6"/>
      <c r="AC301" s="24" t="str">
        <f>IF(COUNTA(X301:AB301)=0,"",AVERAGE(Tableau1[[#This Row],[STABILITE TRONC-BASSIN]:[FORCE DE TRACTION VERT.]]))</f>
        <v/>
      </c>
      <c r="AD301" s="7"/>
      <c r="AE301" s="23" t="str">
        <f t="shared" si="9"/>
        <v/>
      </c>
      <c r="AF301" s="22"/>
      <c r="AG301" s="23" t="str">
        <f t="shared" si="10"/>
        <v/>
      </c>
      <c r="AH301" s="27"/>
      <c r="AI301" s="23" t="str">
        <f t="shared" si="11"/>
        <v/>
      </c>
      <c r="AJ301" s="49"/>
      <c r="AK301" s="42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</row>
    <row r="302" spans="1:84" hidden="1" x14ac:dyDescent="0.35">
      <c r="A302" s="11"/>
      <c r="B302" s="38" t="s">
        <v>1203</v>
      </c>
      <c r="C302" s="38" t="s">
        <v>14</v>
      </c>
      <c r="D302" s="39" t="s">
        <v>1204</v>
      </c>
      <c r="E302" s="39" t="s">
        <v>431</v>
      </c>
      <c r="F302" s="38">
        <v>16</v>
      </c>
      <c r="G302" s="38" t="s">
        <v>38</v>
      </c>
      <c r="H302" s="2"/>
      <c r="I302" s="39" t="s">
        <v>430</v>
      </c>
      <c r="J302" s="38"/>
      <c r="K302" s="38"/>
      <c r="L302" s="7"/>
      <c r="M302" s="7"/>
      <c r="N302" s="7"/>
      <c r="O302" s="7"/>
      <c r="P302" s="3"/>
      <c r="Q302" s="3"/>
      <c r="R302" s="7"/>
      <c r="S302" s="7"/>
      <c r="T302" s="7"/>
      <c r="U302" s="7"/>
      <c r="V302" s="24" t="str">
        <f>IF(COUNTA(L302:U302)=0,"",AVERAGE(Tableau1[[#This Row],[TOUX]:[MOB. CHEVILLE GAUCHE]]))</f>
        <v/>
      </c>
      <c r="W302" s="7"/>
      <c r="X302" s="3"/>
      <c r="Y302" s="3"/>
      <c r="Z302" s="3"/>
      <c r="AA302" s="3"/>
      <c r="AB302" s="6"/>
      <c r="AC302" s="24" t="str">
        <f>IF(COUNTA(X302:AB302)=0,"",AVERAGE(Tableau1[[#This Row],[STABILITE TRONC-BASSIN]:[FORCE DE TRACTION VERT.]]))</f>
        <v/>
      </c>
      <c r="AD302" s="7"/>
      <c r="AE302" s="23" t="str">
        <f t="shared" si="9"/>
        <v/>
      </c>
      <c r="AF302" s="22"/>
      <c r="AG302" s="23" t="str">
        <f t="shared" si="10"/>
        <v/>
      </c>
      <c r="AH302" s="27"/>
      <c r="AI302" s="23" t="str">
        <f t="shared" si="11"/>
        <v/>
      </c>
      <c r="AJ302" s="49"/>
      <c r="AK302" s="42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</row>
    <row r="303" spans="1:84" hidden="1" x14ac:dyDescent="0.35">
      <c r="A303" s="11"/>
      <c r="B303" s="38" t="s">
        <v>217</v>
      </c>
      <c r="C303" s="38" t="s">
        <v>14</v>
      </c>
      <c r="D303" s="39" t="s">
        <v>218</v>
      </c>
      <c r="E303" s="39" t="s">
        <v>29</v>
      </c>
      <c r="F303" s="38">
        <v>16</v>
      </c>
      <c r="G303" s="38" t="s">
        <v>50</v>
      </c>
      <c r="H303" s="2"/>
      <c r="I303" s="39" t="s">
        <v>219</v>
      </c>
      <c r="J303" s="38"/>
      <c r="K303" s="38"/>
      <c r="L303" s="7"/>
      <c r="M303" s="7"/>
      <c r="N303" s="7"/>
      <c r="O303" s="7"/>
      <c r="P303" s="3"/>
      <c r="Q303" s="3"/>
      <c r="R303" s="7"/>
      <c r="S303" s="7"/>
      <c r="T303" s="7"/>
      <c r="U303" s="7"/>
      <c r="V303" s="24" t="str">
        <f>IF(COUNTA(L303:U303)=0,"",AVERAGE(Tableau1[[#This Row],[TOUX]:[MOB. CHEVILLE GAUCHE]]))</f>
        <v/>
      </c>
      <c r="W303" s="7"/>
      <c r="X303" s="3"/>
      <c r="Y303" s="3"/>
      <c r="Z303" s="3"/>
      <c r="AA303" s="3"/>
      <c r="AB303" s="6"/>
      <c r="AC303" s="24" t="str">
        <f>IF(COUNTA(X303:AB303)=0,"",AVERAGE(Tableau1[[#This Row],[STABILITE TRONC-BASSIN]:[FORCE DE TRACTION VERT.]]))</f>
        <v/>
      </c>
      <c r="AD303" s="7"/>
      <c r="AE303" s="23" t="str">
        <f t="shared" si="9"/>
        <v/>
      </c>
      <c r="AF303" s="22"/>
      <c r="AG303" s="23" t="str">
        <f t="shared" si="10"/>
        <v/>
      </c>
      <c r="AH303" s="27"/>
      <c r="AI303" s="23" t="str">
        <f t="shared" si="11"/>
        <v/>
      </c>
      <c r="AJ303" s="49"/>
      <c r="AK303" s="42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</row>
    <row r="304" spans="1:84" hidden="1" x14ac:dyDescent="0.35">
      <c r="A304" s="11"/>
      <c r="B304" s="38" t="s">
        <v>328</v>
      </c>
      <c r="C304" s="38" t="s">
        <v>14</v>
      </c>
      <c r="D304" s="39" t="s">
        <v>329</v>
      </c>
      <c r="E304" s="39" t="s">
        <v>330</v>
      </c>
      <c r="F304" s="38">
        <v>16</v>
      </c>
      <c r="G304" s="38" t="s">
        <v>112</v>
      </c>
      <c r="H304" s="2"/>
      <c r="I304" s="39" t="s">
        <v>219</v>
      </c>
      <c r="J304" s="38"/>
      <c r="K304" s="38"/>
      <c r="L304" s="7"/>
      <c r="M304" s="7"/>
      <c r="N304" s="7"/>
      <c r="O304" s="7"/>
      <c r="P304" s="3"/>
      <c r="Q304" s="3"/>
      <c r="R304" s="7"/>
      <c r="S304" s="7"/>
      <c r="T304" s="7"/>
      <c r="U304" s="7"/>
      <c r="V304" s="24" t="str">
        <f>IF(COUNTA(L304:U304)=0,"",AVERAGE(Tableau1[[#This Row],[TOUX]:[MOB. CHEVILLE GAUCHE]]))</f>
        <v/>
      </c>
      <c r="W304" s="7"/>
      <c r="X304" s="3"/>
      <c r="Y304" s="3"/>
      <c r="Z304" s="3"/>
      <c r="AA304" s="3"/>
      <c r="AB304" s="6"/>
      <c r="AC304" s="24" t="str">
        <f>IF(COUNTA(X304:AB304)=0,"",AVERAGE(Tableau1[[#This Row],[STABILITE TRONC-BASSIN]:[FORCE DE TRACTION VERT.]]))</f>
        <v/>
      </c>
      <c r="AD304" s="7"/>
      <c r="AE304" s="23" t="str">
        <f t="shared" si="9"/>
        <v/>
      </c>
      <c r="AF304" s="22"/>
      <c r="AG304" s="23" t="str">
        <f t="shared" si="10"/>
        <v/>
      </c>
      <c r="AH304" s="27"/>
      <c r="AI304" s="23" t="str">
        <f t="shared" si="11"/>
        <v/>
      </c>
      <c r="AJ304" s="49"/>
      <c r="AK304" s="42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</row>
    <row r="305" spans="1:84" hidden="1" x14ac:dyDescent="0.35">
      <c r="A305" s="11"/>
      <c r="B305" s="38" t="s">
        <v>802</v>
      </c>
      <c r="C305" s="38" t="s">
        <v>14</v>
      </c>
      <c r="D305" s="39" t="s">
        <v>803</v>
      </c>
      <c r="E305" s="39" t="s">
        <v>804</v>
      </c>
      <c r="F305" s="38">
        <v>16</v>
      </c>
      <c r="G305" s="38" t="s">
        <v>50</v>
      </c>
      <c r="H305" s="2"/>
      <c r="I305" s="39" t="s">
        <v>219</v>
      </c>
      <c r="J305" s="38"/>
      <c r="K305" s="38"/>
      <c r="L305" s="7"/>
      <c r="M305" s="7"/>
      <c r="N305" s="7"/>
      <c r="O305" s="7"/>
      <c r="P305" s="3"/>
      <c r="Q305" s="3"/>
      <c r="R305" s="7"/>
      <c r="S305" s="7"/>
      <c r="T305" s="7"/>
      <c r="U305" s="7"/>
      <c r="V305" s="24" t="str">
        <f>IF(COUNTA(L305:U305)=0,"",AVERAGE(Tableau1[[#This Row],[TOUX]:[MOB. CHEVILLE GAUCHE]]))</f>
        <v/>
      </c>
      <c r="W305" s="7"/>
      <c r="X305" s="3"/>
      <c r="Y305" s="3"/>
      <c r="Z305" s="3"/>
      <c r="AA305" s="3"/>
      <c r="AB305" s="6"/>
      <c r="AC305" s="24" t="str">
        <f>IF(COUNTA(X305:AB305)=0,"",AVERAGE(Tableau1[[#This Row],[STABILITE TRONC-BASSIN]:[FORCE DE TRACTION VERT.]]))</f>
        <v/>
      </c>
      <c r="AD305" s="7"/>
      <c r="AE305" s="23" t="str">
        <f t="shared" si="9"/>
        <v/>
      </c>
      <c r="AF305" s="22"/>
      <c r="AG305" s="23" t="str">
        <f t="shared" si="10"/>
        <v/>
      </c>
      <c r="AH305" s="27"/>
      <c r="AI305" s="23" t="str">
        <f t="shared" si="11"/>
        <v/>
      </c>
      <c r="AJ305" s="49"/>
      <c r="AK305" s="42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</row>
    <row r="306" spans="1:84" hidden="1" x14ac:dyDescent="0.35">
      <c r="A306" s="11"/>
      <c r="B306" s="38" t="s">
        <v>186</v>
      </c>
      <c r="C306" s="38" t="s">
        <v>14</v>
      </c>
      <c r="D306" s="39" t="s">
        <v>187</v>
      </c>
      <c r="E306" s="39" t="s">
        <v>94</v>
      </c>
      <c r="F306" s="38">
        <v>16</v>
      </c>
      <c r="G306" s="38" t="s">
        <v>17</v>
      </c>
      <c r="H306" s="2"/>
      <c r="I306" s="39" t="s">
        <v>188</v>
      </c>
      <c r="J306" s="38"/>
      <c r="K306" s="38"/>
      <c r="L306" s="7"/>
      <c r="M306" s="7"/>
      <c r="N306" s="7"/>
      <c r="O306" s="7"/>
      <c r="P306" s="3"/>
      <c r="Q306" s="3"/>
      <c r="R306" s="7"/>
      <c r="S306" s="7"/>
      <c r="T306" s="7"/>
      <c r="U306" s="7"/>
      <c r="V306" s="24" t="str">
        <f>IF(COUNTA(L306:U306)=0,"",AVERAGE(Tableau1[[#This Row],[TOUX]:[MOB. CHEVILLE GAUCHE]]))</f>
        <v/>
      </c>
      <c r="W306" s="7"/>
      <c r="X306" s="3"/>
      <c r="Y306" s="3"/>
      <c r="Z306" s="3"/>
      <c r="AA306" s="3"/>
      <c r="AB306" s="6"/>
      <c r="AC306" s="24" t="str">
        <f>IF(COUNTA(X306:AB306)=0,"",AVERAGE(Tableau1[[#This Row],[STABILITE TRONC-BASSIN]:[FORCE DE TRACTION VERT.]]))</f>
        <v/>
      </c>
      <c r="AD306" s="7"/>
      <c r="AE306" s="23" t="str">
        <f t="shared" si="9"/>
        <v/>
      </c>
      <c r="AF306" s="22"/>
      <c r="AG306" s="23" t="str">
        <f t="shared" si="10"/>
        <v/>
      </c>
      <c r="AH306" s="27"/>
      <c r="AI306" s="23" t="str">
        <f t="shared" si="11"/>
        <v/>
      </c>
      <c r="AJ306" s="49"/>
      <c r="AK306" s="42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</row>
    <row r="307" spans="1:84" hidden="1" x14ac:dyDescent="0.35">
      <c r="A307" s="11"/>
      <c r="B307" s="38" t="s">
        <v>1587</v>
      </c>
      <c r="C307" s="38" t="s">
        <v>8</v>
      </c>
      <c r="D307" s="39" t="s">
        <v>1588</v>
      </c>
      <c r="E307" s="39" t="s">
        <v>1589</v>
      </c>
      <c r="F307" s="38">
        <v>16</v>
      </c>
      <c r="G307" s="38" t="s">
        <v>17</v>
      </c>
      <c r="H307" s="2"/>
      <c r="I307" s="39" t="s">
        <v>197</v>
      </c>
      <c r="J307" s="38"/>
      <c r="K307" s="38"/>
      <c r="L307" s="7"/>
      <c r="M307" s="7"/>
      <c r="N307" s="7"/>
      <c r="O307" s="7"/>
      <c r="P307" s="3"/>
      <c r="Q307" s="3"/>
      <c r="R307" s="7"/>
      <c r="S307" s="7"/>
      <c r="T307" s="7"/>
      <c r="U307" s="7"/>
      <c r="V307" s="24" t="str">
        <f>IF(COUNTA(L307:U307)=0,"",AVERAGE(Tableau1[[#This Row],[TOUX]:[MOB. CHEVILLE GAUCHE]]))</f>
        <v/>
      </c>
      <c r="W307" s="7"/>
      <c r="X307" s="3"/>
      <c r="Y307" s="3"/>
      <c r="Z307" s="3"/>
      <c r="AA307" s="3"/>
      <c r="AB307" s="6"/>
      <c r="AC307" s="24" t="str">
        <f>IF(COUNTA(X307:AB307)=0,"",AVERAGE(Tableau1[[#This Row],[STABILITE TRONC-BASSIN]:[FORCE DE TRACTION VERT.]]))</f>
        <v/>
      </c>
      <c r="AD307" s="7"/>
      <c r="AE307" s="23" t="str">
        <f t="shared" si="9"/>
        <v/>
      </c>
      <c r="AF307" s="22"/>
      <c r="AG307" s="23" t="str">
        <f t="shared" si="10"/>
        <v/>
      </c>
      <c r="AH307" s="27"/>
      <c r="AI307" s="23" t="str">
        <f t="shared" si="11"/>
        <v/>
      </c>
      <c r="AJ307" s="49"/>
      <c r="AK307" s="42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</row>
    <row r="308" spans="1:84" hidden="1" x14ac:dyDescent="0.35">
      <c r="A308" s="11"/>
      <c r="B308" s="38" t="s">
        <v>444</v>
      </c>
      <c r="C308" s="38" t="s">
        <v>14</v>
      </c>
      <c r="D308" s="39" t="s">
        <v>445</v>
      </c>
      <c r="E308" s="39" t="s">
        <v>71</v>
      </c>
      <c r="F308" s="38">
        <v>16</v>
      </c>
      <c r="G308" s="38" t="s">
        <v>17</v>
      </c>
      <c r="H308" s="2"/>
      <c r="I308" s="39" t="s">
        <v>197</v>
      </c>
      <c r="J308" s="38"/>
      <c r="K308" s="38"/>
      <c r="L308" s="7"/>
      <c r="M308" s="7"/>
      <c r="N308" s="7"/>
      <c r="O308" s="7"/>
      <c r="P308" s="3"/>
      <c r="Q308" s="3"/>
      <c r="R308" s="7"/>
      <c r="S308" s="7"/>
      <c r="T308" s="7"/>
      <c r="U308" s="7"/>
      <c r="V308" s="24" t="str">
        <f>IF(COUNTA(L308:U308)=0,"",AVERAGE(Tableau1[[#This Row],[TOUX]:[MOB. CHEVILLE GAUCHE]]))</f>
        <v/>
      </c>
      <c r="W308" s="7"/>
      <c r="X308" s="3"/>
      <c r="Y308" s="3"/>
      <c r="Z308" s="3"/>
      <c r="AA308" s="3"/>
      <c r="AB308" s="6"/>
      <c r="AC308" s="24" t="str">
        <f>IF(COUNTA(X308:AB308)=0,"",AVERAGE(Tableau1[[#This Row],[STABILITE TRONC-BASSIN]:[FORCE DE TRACTION VERT.]]))</f>
        <v/>
      </c>
      <c r="AD308" s="7"/>
      <c r="AE308" s="23" t="str">
        <f t="shared" si="9"/>
        <v/>
      </c>
      <c r="AF308" s="22"/>
      <c r="AG308" s="23" t="str">
        <f t="shared" si="10"/>
        <v/>
      </c>
      <c r="AH308" s="27"/>
      <c r="AI308" s="23" t="str">
        <f t="shared" si="11"/>
        <v/>
      </c>
      <c r="AJ308" s="49"/>
      <c r="AK308" s="42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</row>
    <row r="309" spans="1:84" hidden="1" x14ac:dyDescent="0.35">
      <c r="A309" s="11"/>
      <c r="B309" s="38" t="s">
        <v>1595</v>
      </c>
      <c r="C309" s="38" t="s">
        <v>8</v>
      </c>
      <c r="D309" s="39" t="s">
        <v>474</v>
      </c>
      <c r="E309" s="39" t="s">
        <v>19</v>
      </c>
      <c r="F309" s="38">
        <v>16</v>
      </c>
      <c r="G309" s="38" t="s">
        <v>17</v>
      </c>
      <c r="H309" s="2"/>
      <c r="I309" s="39" t="s">
        <v>197</v>
      </c>
      <c r="J309" s="38"/>
      <c r="K309" s="38"/>
      <c r="L309" s="7"/>
      <c r="M309" s="7"/>
      <c r="N309" s="7"/>
      <c r="O309" s="7"/>
      <c r="P309" s="3"/>
      <c r="Q309" s="3"/>
      <c r="R309" s="7"/>
      <c r="S309" s="7"/>
      <c r="T309" s="7"/>
      <c r="U309" s="7"/>
      <c r="V309" s="24" t="str">
        <f>IF(COUNTA(L309:U309)=0,"",AVERAGE(Tableau1[[#This Row],[TOUX]:[MOB. CHEVILLE GAUCHE]]))</f>
        <v/>
      </c>
      <c r="W309" s="7"/>
      <c r="X309" s="3"/>
      <c r="Y309" s="3"/>
      <c r="Z309" s="3"/>
      <c r="AA309" s="3"/>
      <c r="AB309" s="6"/>
      <c r="AC309" s="24" t="str">
        <f>IF(COUNTA(X309:AB309)=0,"",AVERAGE(Tableau1[[#This Row],[STABILITE TRONC-BASSIN]:[FORCE DE TRACTION VERT.]]))</f>
        <v/>
      </c>
      <c r="AD309" s="7"/>
      <c r="AE309" s="23" t="str">
        <f t="shared" si="9"/>
        <v/>
      </c>
      <c r="AF309" s="22"/>
      <c r="AG309" s="23" t="str">
        <f t="shared" si="10"/>
        <v/>
      </c>
      <c r="AH309" s="27"/>
      <c r="AI309" s="23" t="str">
        <f t="shared" si="11"/>
        <v/>
      </c>
      <c r="AJ309" s="49"/>
      <c r="AK309" s="42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</row>
    <row r="310" spans="1:84" hidden="1" x14ac:dyDescent="0.35">
      <c r="A310" s="11"/>
      <c r="B310" s="38" t="s">
        <v>1601</v>
      </c>
      <c r="C310" s="38" t="s">
        <v>8</v>
      </c>
      <c r="D310" s="39" t="s">
        <v>1602</v>
      </c>
      <c r="E310" s="39" t="s">
        <v>254</v>
      </c>
      <c r="F310" s="38">
        <v>16</v>
      </c>
      <c r="G310" s="38" t="s">
        <v>50</v>
      </c>
      <c r="H310" s="2"/>
      <c r="I310" s="39" t="s">
        <v>197</v>
      </c>
      <c r="J310" s="38"/>
      <c r="K310" s="38"/>
      <c r="L310" s="7"/>
      <c r="M310" s="7"/>
      <c r="N310" s="7"/>
      <c r="O310" s="7"/>
      <c r="P310" s="3"/>
      <c r="Q310" s="3"/>
      <c r="R310" s="7"/>
      <c r="S310" s="7"/>
      <c r="T310" s="7"/>
      <c r="U310" s="7"/>
      <c r="V310" s="24" t="str">
        <f>IF(COUNTA(L310:U310)=0,"",AVERAGE(Tableau1[[#This Row],[TOUX]:[MOB. CHEVILLE GAUCHE]]))</f>
        <v/>
      </c>
      <c r="W310" s="7"/>
      <c r="X310" s="3"/>
      <c r="Y310" s="3"/>
      <c r="Z310" s="3"/>
      <c r="AA310" s="3"/>
      <c r="AB310" s="6"/>
      <c r="AC310" s="24" t="str">
        <f>IF(COUNTA(X310:AB310)=0,"",AVERAGE(Tableau1[[#This Row],[STABILITE TRONC-BASSIN]:[FORCE DE TRACTION VERT.]]))</f>
        <v/>
      </c>
      <c r="AD310" s="7"/>
      <c r="AE310" s="23" t="str">
        <f t="shared" si="9"/>
        <v/>
      </c>
      <c r="AF310" s="22"/>
      <c r="AG310" s="23" t="str">
        <f t="shared" si="10"/>
        <v/>
      </c>
      <c r="AH310" s="27"/>
      <c r="AI310" s="23" t="str">
        <f t="shared" si="11"/>
        <v/>
      </c>
      <c r="AJ310" s="49"/>
      <c r="AK310" s="42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</row>
    <row r="311" spans="1:84" hidden="1" x14ac:dyDescent="0.35">
      <c r="A311" s="11"/>
      <c r="B311" s="38" t="s">
        <v>870</v>
      </c>
      <c r="C311" s="38" t="s">
        <v>8</v>
      </c>
      <c r="D311" s="39" t="s">
        <v>871</v>
      </c>
      <c r="E311" s="39" t="s">
        <v>225</v>
      </c>
      <c r="F311" s="38">
        <v>16</v>
      </c>
      <c r="G311" s="38" t="s">
        <v>50</v>
      </c>
      <c r="H311" s="2"/>
      <c r="I311" s="39" t="s">
        <v>197</v>
      </c>
      <c r="J311" s="38"/>
      <c r="K311" s="38"/>
      <c r="L311" s="7"/>
      <c r="M311" s="7"/>
      <c r="N311" s="7"/>
      <c r="O311" s="7"/>
      <c r="P311" s="3"/>
      <c r="Q311" s="3"/>
      <c r="R311" s="7"/>
      <c r="S311" s="7"/>
      <c r="T311" s="7"/>
      <c r="U311" s="7"/>
      <c r="V311" s="24" t="str">
        <f>IF(COUNTA(L311:U311)=0,"",AVERAGE(Tableau1[[#This Row],[TOUX]:[MOB. CHEVILLE GAUCHE]]))</f>
        <v/>
      </c>
      <c r="W311" s="7"/>
      <c r="X311" s="3"/>
      <c r="Y311" s="3"/>
      <c r="Z311" s="3"/>
      <c r="AA311" s="3"/>
      <c r="AB311" s="6"/>
      <c r="AC311" s="24" t="str">
        <f>IF(COUNTA(X311:AB311)=0,"",AVERAGE(Tableau1[[#This Row],[STABILITE TRONC-BASSIN]:[FORCE DE TRACTION VERT.]]))</f>
        <v/>
      </c>
      <c r="AD311" s="7"/>
      <c r="AE311" s="23" t="str">
        <f t="shared" si="9"/>
        <v/>
      </c>
      <c r="AF311" s="22"/>
      <c r="AG311" s="23" t="str">
        <f t="shared" si="10"/>
        <v/>
      </c>
      <c r="AH311" s="27"/>
      <c r="AI311" s="23" t="str">
        <f t="shared" si="11"/>
        <v/>
      </c>
      <c r="AJ311" s="49"/>
      <c r="AK311" s="42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</row>
    <row r="312" spans="1:84" hidden="1" x14ac:dyDescent="0.35">
      <c r="A312" s="11"/>
      <c r="B312" s="38" t="s">
        <v>1611</v>
      </c>
      <c r="C312" s="38" t="s">
        <v>14</v>
      </c>
      <c r="D312" s="39" t="s">
        <v>1612</v>
      </c>
      <c r="E312" s="39" t="s">
        <v>319</v>
      </c>
      <c r="F312" s="38">
        <v>16</v>
      </c>
      <c r="G312" s="38" t="s">
        <v>50</v>
      </c>
      <c r="H312" s="2"/>
      <c r="I312" s="39" t="s">
        <v>197</v>
      </c>
      <c r="J312" s="38"/>
      <c r="K312" s="38"/>
      <c r="L312" s="7"/>
      <c r="M312" s="7"/>
      <c r="N312" s="7"/>
      <c r="O312" s="7"/>
      <c r="P312" s="3"/>
      <c r="Q312" s="3"/>
      <c r="R312" s="7"/>
      <c r="S312" s="7"/>
      <c r="T312" s="7"/>
      <c r="U312" s="7"/>
      <c r="V312" s="24" t="str">
        <f>IF(COUNTA(L312:U312)=0,"",AVERAGE(Tableau1[[#This Row],[TOUX]:[MOB. CHEVILLE GAUCHE]]))</f>
        <v/>
      </c>
      <c r="W312" s="7"/>
      <c r="X312" s="3"/>
      <c r="Y312" s="3"/>
      <c r="Z312" s="3"/>
      <c r="AA312" s="3"/>
      <c r="AB312" s="6"/>
      <c r="AC312" s="24" t="str">
        <f>IF(COUNTA(X312:AB312)=0,"",AVERAGE(Tableau1[[#This Row],[STABILITE TRONC-BASSIN]:[FORCE DE TRACTION VERT.]]))</f>
        <v/>
      </c>
      <c r="AD312" s="7"/>
      <c r="AE312" s="23" t="str">
        <f t="shared" si="9"/>
        <v/>
      </c>
      <c r="AF312" s="22"/>
      <c r="AG312" s="23" t="str">
        <f t="shared" si="10"/>
        <v/>
      </c>
      <c r="AH312" s="27"/>
      <c r="AI312" s="23" t="str">
        <f t="shared" si="11"/>
        <v/>
      </c>
      <c r="AJ312" s="49"/>
      <c r="AK312" s="42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</row>
    <row r="313" spans="1:84" hidden="1" x14ac:dyDescent="0.35">
      <c r="A313" s="11"/>
      <c r="B313" s="38" t="s">
        <v>1613</v>
      </c>
      <c r="C313" s="38" t="s">
        <v>14</v>
      </c>
      <c r="D313" s="39" t="s">
        <v>1614</v>
      </c>
      <c r="E313" s="39" t="s">
        <v>147</v>
      </c>
      <c r="F313" s="38">
        <v>16</v>
      </c>
      <c r="G313" s="38" t="s">
        <v>11</v>
      </c>
      <c r="H313" s="2"/>
      <c r="I313" s="39" t="s">
        <v>197</v>
      </c>
      <c r="J313" s="38"/>
      <c r="K313" s="38"/>
      <c r="L313" s="7"/>
      <c r="M313" s="7"/>
      <c r="N313" s="7"/>
      <c r="O313" s="7"/>
      <c r="P313" s="3"/>
      <c r="Q313" s="3"/>
      <c r="R313" s="7"/>
      <c r="S313" s="7"/>
      <c r="T313" s="7"/>
      <c r="U313" s="7"/>
      <c r="V313" s="24" t="str">
        <f>IF(COUNTA(L313:U313)=0,"",AVERAGE(Tableau1[[#This Row],[TOUX]:[MOB. CHEVILLE GAUCHE]]))</f>
        <v/>
      </c>
      <c r="W313" s="7"/>
      <c r="X313" s="3"/>
      <c r="Y313" s="3"/>
      <c r="Z313" s="3"/>
      <c r="AA313" s="3"/>
      <c r="AB313" s="6"/>
      <c r="AC313" s="24" t="str">
        <f>IF(COUNTA(X313:AB313)=0,"",AVERAGE(Tableau1[[#This Row],[STABILITE TRONC-BASSIN]:[FORCE DE TRACTION VERT.]]))</f>
        <v/>
      </c>
      <c r="AD313" s="7"/>
      <c r="AE313" s="23" t="str">
        <f t="shared" si="9"/>
        <v/>
      </c>
      <c r="AF313" s="22"/>
      <c r="AG313" s="23" t="str">
        <f t="shared" si="10"/>
        <v/>
      </c>
      <c r="AH313" s="27"/>
      <c r="AI313" s="23" t="str">
        <f t="shared" si="11"/>
        <v/>
      </c>
      <c r="AJ313" s="49"/>
      <c r="AK313" s="42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</row>
    <row r="314" spans="1:84" hidden="1" x14ac:dyDescent="0.35">
      <c r="A314" s="11"/>
      <c r="B314" s="38" t="s">
        <v>1615</v>
      </c>
      <c r="C314" s="38" t="s">
        <v>14</v>
      </c>
      <c r="D314" s="39" t="s">
        <v>1616</v>
      </c>
      <c r="E314" s="39" t="s">
        <v>104</v>
      </c>
      <c r="F314" s="38">
        <v>16</v>
      </c>
      <c r="G314" s="38" t="s">
        <v>11</v>
      </c>
      <c r="H314" s="2"/>
      <c r="I314" s="39" t="s">
        <v>197</v>
      </c>
      <c r="J314" s="38"/>
      <c r="K314" s="38"/>
      <c r="L314" s="7"/>
      <c r="M314" s="7"/>
      <c r="N314" s="7"/>
      <c r="O314" s="7"/>
      <c r="P314" s="3"/>
      <c r="Q314" s="3"/>
      <c r="R314" s="7"/>
      <c r="S314" s="7"/>
      <c r="T314" s="7"/>
      <c r="U314" s="7"/>
      <c r="V314" s="24" t="str">
        <f>IF(COUNTA(L314:U314)=0,"",AVERAGE(Tableau1[[#This Row],[TOUX]:[MOB. CHEVILLE GAUCHE]]))</f>
        <v/>
      </c>
      <c r="W314" s="7"/>
      <c r="X314" s="3"/>
      <c r="Y314" s="3"/>
      <c r="Z314" s="3"/>
      <c r="AA314" s="3"/>
      <c r="AB314" s="6"/>
      <c r="AC314" s="24" t="str">
        <f>IF(COUNTA(X314:AB314)=0,"",AVERAGE(Tableau1[[#This Row],[STABILITE TRONC-BASSIN]:[FORCE DE TRACTION VERT.]]))</f>
        <v/>
      </c>
      <c r="AD314" s="7"/>
      <c r="AE314" s="23" t="str">
        <f t="shared" si="9"/>
        <v/>
      </c>
      <c r="AF314" s="22"/>
      <c r="AG314" s="23" t="str">
        <f t="shared" si="10"/>
        <v/>
      </c>
      <c r="AH314" s="27"/>
      <c r="AI314" s="23" t="str">
        <f t="shared" si="11"/>
        <v/>
      </c>
      <c r="AJ314" s="49"/>
      <c r="AK314" s="42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</row>
    <row r="315" spans="1:84" hidden="1" x14ac:dyDescent="0.35">
      <c r="A315" s="11"/>
      <c r="B315" s="38" t="s">
        <v>1199</v>
      </c>
      <c r="C315" s="38" t="s">
        <v>8</v>
      </c>
      <c r="D315" s="39" t="s">
        <v>1200</v>
      </c>
      <c r="E315" s="39" t="s">
        <v>19</v>
      </c>
      <c r="F315" s="38">
        <v>16</v>
      </c>
      <c r="G315" s="38" t="s">
        <v>50</v>
      </c>
      <c r="H315" s="2"/>
      <c r="I315" s="39" t="s">
        <v>197</v>
      </c>
      <c r="J315" s="38"/>
      <c r="K315" s="38"/>
      <c r="L315" s="7"/>
      <c r="M315" s="7"/>
      <c r="N315" s="7"/>
      <c r="O315" s="7"/>
      <c r="P315" s="3"/>
      <c r="Q315" s="3"/>
      <c r="R315" s="7"/>
      <c r="S315" s="7"/>
      <c r="T315" s="7"/>
      <c r="U315" s="7"/>
      <c r="V315" s="24" t="str">
        <f>IF(COUNTA(L315:U315)=0,"",AVERAGE(Tableau1[[#This Row],[TOUX]:[MOB. CHEVILLE GAUCHE]]))</f>
        <v/>
      </c>
      <c r="W315" s="7"/>
      <c r="X315" s="3"/>
      <c r="Y315" s="3"/>
      <c r="Z315" s="3"/>
      <c r="AA315" s="3"/>
      <c r="AB315" s="6"/>
      <c r="AC315" s="24" t="str">
        <f>IF(COUNTA(X315:AB315)=0,"",AVERAGE(Tableau1[[#This Row],[STABILITE TRONC-BASSIN]:[FORCE DE TRACTION VERT.]]))</f>
        <v/>
      </c>
      <c r="AD315" s="7"/>
      <c r="AE315" s="23" t="str">
        <f t="shared" si="9"/>
        <v/>
      </c>
      <c r="AF315" s="22"/>
      <c r="AG315" s="23" t="str">
        <f t="shared" si="10"/>
        <v/>
      </c>
      <c r="AH315" s="27"/>
      <c r="AI315" s="23" t="str">
        <f t="shared" si="11"/>
        <v/>
      </c>
      <c r="AJ315" s="49"/>
      <c r="AK315" s="42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</row>
    <row r="316" spans="1:84" hidden="1" x14ac:dyDescent="0.35">
      <c r="A316" s="11"/>
      <c r="B316" s="38" t="s">
        <v>208</v>
      </c>
      <c r="C316" s="38" t="s">
        <v>14</v>
      </c>
      <c r="D316" s="39" t="s">
        <v>209</v>
      </c>
      <c r="E316" s="39" t="s">
        <v>210</v>
      </c>
      <c r="F316" s="38">
        <v>16</v>
      </c>
      <c r="G316" s="38" t="s">
        <v>50</v>
      </c>
      <c r="H316" s="2"/>
      <c r="I316" s="39" t="s">
        <v>211</v>
      </c>
      <c r="J316" s="38"/>
      <c r="K316" s="38"/>
      <c r="L316" s="7"/>
      <c r="M316" s="7"/>
      <c r="N316" s="7"/>
      <c r="O316" s="7"/>
      <c r="P316" s="3"/>
      <c r="Q316" s="3"/>
      <c r="R316" s="7"/>
      <c r="S316" s="7"/>
      <c r="T316" s="7"/>
      <c r="U316" s="7"/>
      <c r="V316" s="24" t="str">
        <f>IF(COUNTA(L316:U316)=0,"",AVERAGE(Tableau1[[#This Row],[TOUX]:[MOB. CHEVILLE GAUCHE]]))</f>
        <v/>
      </c>
      <c r="W316" s="7"/>
      <c r="X316" s="3"/>
      <c r="Y316" s="3"/>
      <c r="Z316" s="3"/>
      <c r="AA316" s="3"/>
      <c r="AB316" s="6"/>
      <c r="AC316" s="24" t="str">
        <f>IF(COUNTA(X316:AB316)=0,"",AVERAGE(Tableau1[[#This Row],[STABILITE TRONC-BASSIN]:[FORCE DE TRACTION VERT.]]))</f>
        <v/>
      </c>
      <c r="AD316" s="7"/>
      <c r="AE316" s="23" t="str">
        <f t="shared" si="9"/>
        <v/>
      </c>
      <c r="AF316" s="22"/>
      <c r="AG316" s="23" t="str">
        <f t="shared" si="10"/>
        <v/>
      </c>
      <c r="AH316" s="27"/>
      <c r="AI316" s="23" t="str">
        <f t="shared" si="11"/>
        <v/>
      </c>
      <c r="AJ316" s="49"/>
      <c r="AK316" s="42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</row>
    <row r="317" spans="1:84" hidden="1" x14ac:dyDescent="0.35">
      <c r="A317" s="11"/>
      <c r="B317" s="38" t="s">
        <v>376</v>
      </c>
      <c r="C317" s="38" t="s">
        <v>14</v>
      </c>
      <c r="D317" s="39" t="s">
        <v>377</v>
      </c>
      <c r="E317" s="39" t="s">
        <v>372</v>
      </c>
      <c r="F317" s="38">
        <v>16</v>
      </c>
      <c r="G317" s="38">
        <v>420</v>
      </c>
      <c r="H317" s="2"/>
      <c r="I317" s="39" t="s">
        <v>211</v>
      </c>
      <c r="J317" s="38"/>
      <c r="K317" s="38"/>
      <c r="L317" s="7"/>
      <c r="M317" s="7"/>
      <c r="N317" s="7"/>
      <c r="O317" s="7"/>
      <c r="P317" s="3"/>
      <c r="Q317" s="3"/>
      <c r="R317" s="7"/>
      <c r="S317" s="7"/>
      <c r="T317" s="7"/>
      <c r="U317" s="7"/>
      <c r="V317" s="24" t="str">
        <f>IF(COUNTA(L317:U317)=0,"",AVERAGE(Tableau1[[#This Row],[TOUX]:[MOB. CHEVILLE GAUCHE]]))</f>
        <v/>
      </c>
      <c r="W317" s="7"/>
      <c r="X317" s="3"/>
      <c r="Y317" s="3"/>
      <c r="Z317" s="3"/>
      <c r="AA317" s="3"/>
      <c r="AB317" s="6"/>
      <c r="AC317" s="24" t="str">
        <f>IF(COUNTA(X317:AB317)=0,"",AVERAGE(Tableau1[[#This Row],[STABILITE TRONC-BASSIN]:[FORCE DE TRACTION VERT.]]))</f>
        <v/>
      </c>
      <c r="AD317" s="7"/>
      <c r="AE317" s="23" t="str">
        <f t="shared" si="9"/>
        <v/>
      </c>
      <c r="AF317" s="22"/>
      <c r="AG317" s="23" t="str">
        <f t="shared" si="10"/>
        <v/>
      </c>
      <c r="AH317" s="27"/>
      <c r="AI317" s="23" t="str">
        <f t="shared" si="11"/>
        <v/>
      </c>
      <c r="AJ317" s="49"/>
      <c r="AK317" s="42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</row>
    <row r="318" spans="1:84" hidden="1" x14ac:dyDescent="0.35">
      <c r="A318" s="11"/>
      <c r="B318" s="38" t="s">
        <v>1629</v>
      </c>
      <c r="C318" s="38" t="s">
        <v>14</v>
      </c>
      <c r="D318" s="39" t="s">
        <v>1630</v>
      </c>
      <c r="E318" s="39" t="s">
        <v>1631</v>
      </c>
      <c r="F318" s="38">
        <v>16</v>
      </c>
      <c r="G318" s="38">
        <v>420</v>
      </c>
      <c r="H318" s="2"/>
      <c r="I318" s="39" t="s">
        <v>211</v>
      </c>
      <c r="J318" s="38"/>
      <c r="K318" s="38"/>
      <c r="L318" s="7"/>
      <c r="M318" s="7"/>
      <c r="N318" s="7"/>
      <c r="O318" s="7"/>
      <c r="P318" s="3"/>
      <c r="Q318" s="3"/>
      <c r="R318" s="7"/>
      <c r="S318" s="7"/>
      <c r="T318" s="7"/>
      <c r="U318" s="7"/>
      <c r="V318" s="24" t="str">
        <f>IF(COUNTA(L318:U318)=0,"",AVERAGE(Tableau1[[#This Row],[TOUX]:[MOB. CHEVILLE GAUCHE]]))</f>
        <v/>
      </c>
      <c r="W318" s="7"/>
      <c r="X318" s="3"/>
      <c r="Y318" s="3"/>
      <c r="Z318" s="3"/>
      <c r="AA318" s="3"/>
      <c r="AB318" s="6"/>
      <c r="AC318" s="24" t="str">
        <f>IF(COUNTA(X318:AB318)=0,"",AVERAGE(Tableau1[[#This Row],[STABILITE TRONC-BASSIN]:[FORCE DE TRACTION VERT.]]))</f>
        <v/>
      </c>
      <c r="AD318" s="7"/>
      <c r="AE318" s="23" t="str">
        <f t="shared" si="9"/>
        <v/>
      </c>
      <c r="AF318" s="22"/>
      <c r="AG318" s="23" t="str">
        <f t="shared" si="10"/>
        <v/>
      </c>
      <c r="AH318" s="27"/>
      <c r="AI318" s="23" t="str">
        <f t="shared" si="11"/>
        <v/>
      </c>
      <c r="AJ318" s="49"/>
      <c r="AK318" s="42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</row>
    <row r="319" spans="1:84" hidden="1" x14ac:dyDescent="0.35">
      <c r="A319" s="11"/>
      <c r="B319" s="38" t="s">
        <v>551</v>
      </c>
      <c r="C319" s="38" t="s">
        <v>14</v>
      </c>
      <c r="D319" s="39" t="s">
        <v>552</v>
      </c>
      <c r="E319" s="39" t="s">
        <v>244</v>
      </c>
      <c r="F319" s="38">
        <v>16</v>
      </c>
      <c r="G319" s="38" t="s">
        <v>112</v>
      </c>
      <c r="H319" s="2"/>
      <c r="I319" s="39" t="s">
        <v>211</v>
      </c>
      <c r="J319" s="38"/>
      <c r="K319" s="38"/>
      <c r="L319" s="7"/>
      <c r="M319" s="7"/>
      <c r="N319" s="7"/>
      <c r="O319" s="7"/>
      <c r="P319" s="3"/>
      <c r="Q319" s="3"/>
      <c r="R319" s="7"/>
      <c r="S319" s="7"/>
      <c r="T319" s="7"/>
      <c r="U319" s="7"/>
      <c r="V319" s="24" t="str">
        <f>IF(COUNTA(L319:U319)=0,"",AVERAGE(Tableau1[[#This Row],[TOUX]:[MOB. CHEVILLE GAUCHE]]))</f>
        <v/>
      </c>
      <c r="W319" s="7"/>
      <c r="X319" s="3"/>
      <c r="Y319" s="3"/>
      <c r="Z319" s="3"/>
      <c r="AA319" s="3"/>
      <c r="AB319" s="6"/>
      <c r="AC319" s="24" t="str">
        <f>IF(COUNTA(X319:AB319)=0,"",AVERAGE(Tableau1[[#This Row],[STABILITE TRONC-BASSIN]:[FORCE DE TRACTION VERT.]]))</f>
        <v/>
      </c>
      <c r="AD319" s="7"/>
      <c r="AE319" s="23" t="str">
        <f t="shared" si="9"/>
        <v/>
      </c>
      <c r="AF319" s="22"/>
      <c r="AG319" s="23" t="str">
        <f t="shared" si="10"/>
        <v/>
      </c>
      <c r="AH319" s="27"/>
      <c r="AI319" s="23" t="str">
        <f t="shared" si="11"/>
        <v/>
      </c>
      <c r="AJ319" s="49"/>
      <c r="AK319" s="42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</row>
    <row r="320" spans="1:84" hidden="1" x14ac:dyDescent="0.35">
      <c r="A320" s="11"/>
      <c r="B320" s="38" t="s">
        <v>726</v>
      </c>
      <c r="C320" s="38" t="s">
        <v>8</v>
      </c>
      <c r="D320" s="39" t="s">
        <v>727</v>
      </c>
      <c r="E320" s="39" t="s">
        <v>57</v>
      </c>
      <c r="F320" s="38">
        <v>16</v>
      </c>
      <c r="G320" s="38" t="s">
        <v>50</v>
      </c>
      <c r="H320" s="2"/>
      <c r="I320" s="39" t="s">
        <v>211</v>
      </c>
      <c r="J320" s="38"/>
      <c r="K320" s="38"/>
      <c r="L320" s="7"/>
      <c r="M320" s="7"/>
      <c r="N320" s="7"/>
      <c r="O320" s="7"/>
      <c r="P320" s="3"/>
      <c r="Q320" s="3"/>
      <c r="R320" s="7"/>
      <c r="S320" s="7"/>
      <c r="T320" s="7"/>
      <c r="U320" s="7"/>
      <c r="V320" s="24" t="str">
        <f>IF(COUNTA(L320:U320)=0,"",AVERAGE(Tableau1[[#This Row],[TOUX]:[MOB. CHEVILLE GAUCHE]]))</f>
        <v/>
      </c>
      <c r="W320" s="7"/>
      <c r="X320" s="3"/>
      <c r="Y320" s="3"/>
      <c r="Z320" s="3"/>
      <c r="AA320" s="3"/>
      <c r="AB320" s="6"/>
      <c r="AC320" s="24" t="str">
        <f>IF(COUNTA(X320:AB320)=0,"",AVERAGE(Tableau1[[#This Row],[STABILITE TRONC-BASSIN]:[FORCE DE TRACTION VERT.]]))</f>
        <v/>
      </c>
      <c r="AD320" s="7"/>
      <c r="AE320" s="23" t="str">
        <f t="shared" si="9"/>
        <v/>
      </c>
      <c r="AF320" s="22"/>
      <c r="AG320" s="23" t="str">
        <f t="shared" si="10"/>
        <v/>
      </c>
      <c r="AH320" s="27"/>
      <c r="AI320" s="23" t="str">
        <f t="shared" si="11"/>
        <v/>
      </c>
      <c r="AJ320" s="49"/>
      <c r="AK320" s="42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</row>
    <row r="321" spans="1:84" hidden="1" x14ac:dyDescent="0.35">
      <c r="A321" s="11"/>
      <c r="B321" s="38" t="s">
        <v>899</v>
      </c>
      <c r="C321" s="38" t="s">
        <v>14</v>
      </c>
      <c r="D321" s="39" t="s">
        <v>897</v>
      </c>
      <c r="E321" s="39" t="s">
        <v>256</v>
      </c>
      <c r="F321" s="38">
        <v>16</v>
      </c>
      <c r="G321" s="38">
        <v>420</v>
      </c>
      <c r="H321" s="2"/>
      <c r="I321" s="39" t="s">
        <v>211</v>
      </c>
      <c r="J321" s="38"/>
      <c r="K321" s="38"/>
      <c r="L321" s="7"/>
      <c r="M321" s="7"/>
      <c r="N321" s="7"/>
      <c r="O321" s="7"/>
      <c r="P321" s="3"/>
      <c r="Q321" s="3"/>
      <c r="R321" s="7"/>
      <c r="S321" s="7"/>
      <c r="T321" s="7"/>
      <c r="U321" s="7"/>
      <c r="V321" s="24" t="str">
        <f>IF(COUNTA(L321:U321)=0,"",AVERAGE(Tableau1[[#This Row],[TOUX]:[MOB. CHEVILLE GAUCHE]]))</f>
        <v/>
      </c>
      <c r="W321" s="7"/>
      <c r="X321" s="3"/>
      <c r="Y321" s="3"/>
      <c r="Z321" s="3"/>
      <c r="AA321" s="3"/>
      <c r="AB321" s="6"/>
      <c r="AC321" s="24" t="str">
        <f>IF(COUNTA(X321:AB321)=0,"",AVERAGE(Tableau1[[#This Row],[STABILITE TRONC-BASSIN]:[FORCE DE TRACTION VERT.]]))</f>
        <v/>
      </c>
      <c r="AD321" s="7"/>
      <c r="AE321" s="23" t="str">
        <f t="shared" si="9"/>
        <v/>
      </c>
      <c r="AF321" s="22"/>
      <c r="AG321" s="23" t="str">
        <f t="shared" si="10"/>
        <v/>
      </c>
      <c r="AH321" s="27"/>
      <c r="AI321" s="23" t="str">
        <f t="shared" si="11"/>
        <v/>
      </c>
      <c r="AJ321" s="49"/>
      <c r="AK321" s="42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</row>
    <row r="322" spans="1:84" hidden="1" x14ac:dyDescent="0.35">
      <c r="A322" s="11"/>
      <c r="B322" s="38" t="s">
        <v>1641</v>
      </c>
      <c r="C322" s="38" t="s">
        <v>8</v>
      </c>
      <c r="D322" s="39" t="s">
        <v>1642</v>
      </c>
      <c r="E322" s="39" t="s">
        <v>1643</v>
      </c>
      <c r="F322" s="38">
        <v>16</v>
      </c>
      <c r="G322" s="38">
        <v>420</v>
      </c>
      <c r="H322" s="2"/>
      <c r="I322" s="39" t="s">
        <v>211</v>
      </c>
      <c r="J322" s="38"/>
      <c r="K322" s="38"/>
      <c r="L322" s="7"/>
      <c r="M322" s="7"/>
      <c r="N322" s="7"/>
      <c r="O322" s="7"/>
      <c r="P322" s="3"/>
      <c r="Q322" s="3"/>
      <c r="R322" s="7"/>
      <c r="S322" s="7"/>
      <c r="T322" s="7"/>
      <c r="U322" s="7"/>
      <c r="V322" s="24" t="str">
        <f>IF(COUNTA(L322:U322)=0,"",AVERAGE(Tableau1[[#This Row],[TOUX]:[MOB. CHEVILLE GAUCHE]]))</f>
        <v/>
      </c>
      <c r="W322" s="7"/>
      <c r="X322" s="3"/>
      <c r="Y322" s="3"/>
      <c r="Z322" s="3"/>
      <c r="AA322" s="3"/>
      <c r="AB322" s="6"/>
      <c r="AC322" s="24" t="str">
        <f>IF(COUNTA(X322:AB322)=0,"",AVERAGE(Tableau1[[#This Row],[STABILITE TRONC-BASSIN]:[FORCE DE TRACTION VERT.]]))</f>
        <v/>
      </c>
      <c r="AD322" s="7"/>
      <c r="AE322" s="23" t="str">
        <f t="shared" si="9"/>
        <v/>
      </c>
      <c r="AF322" s="22"/>
      <c r="AG322" s="23" t="str">
        <f t="shared" si="10"/>
        <v/>
      </c>
      <c r="AH322" s="27"/>
      <c r="AI322" s="23" t="str">
        <f t="shared" si="11"/>
        <v/>
      </c>
      <c r="AJ322" s="49"/>
      <c r="AK322" s="42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</row>
    <row r="323" spans="1:84" hidden="1" x14ac:dyDescent="0.35">
      <c r="A323" s="11"/>
      <c r="B323" s="38" t="s">
        <v>976</v>
      </c>
      <c r="C323" s="38" t="s">
        <v>14</v>
      </c>
      <c r="D323" s="39" t="s">
        <v>974</v>
      </c>
      <c r="E323" s="39" t="s">
        <v>977</v>
      </c>
      <c r="F323" s="38">
        <v>16</v>
      </c>
      <c r="G323" s="38">
        <v>420</v>
      </c>
      <c r="H323" s="2"/>
      <c r="I323" s="39" t="s">
        <v>211</v>
      </c>
      <c r="J323" s="38"/>
      <c r="K323" s="38"/>
      <c r="L323" s="7"/>
      <c r="M323" s="7"/>
      <c r="N323" s="7"/>
      <c r="O323" s="7"/>
      <c r="P323" s="3"/>
      <c r="Q323" s="3"/>
      <c r="R323" s="7"/>
      <c r="S323" s="7"/>
      <c r="T323" s="7"/>
      <c r="U323" s="7"/>
      <c r="V323" s="24" t="str">
        <f>IF(COUNTA(L323:U323)=0,"",AVERAGE(Tableau1[[#This Row],[TOUX]:[MOB. CHEVILLE GAUCHE]]))</f>
        <v/>
      </c>
      <c r="W323" s="7"/>
      <c r="X323" s="3"/>
      <c r="Y323" s="3"/>
      <c r="Z323" s="3"/>
      <c r="AA323" s="3"/>
      <c r="AB323" s="6"/>
      <c r="AC323" s="24" t="str">
        <f>IF(COUNTA(X323:AB323)=0,"",AVERAGE(Tableau1[[#This Row],[STABILITE TRONC-BASSIN]:[FORCE DE TRACTION VERT.]]))</f>
        <v/>
      </c>
      <c r="AD323" s="7"/>
      <c r="AE323" s="23" t="str">
        <f t="shared" si="9"/>
        <v/>
      </c>
      <c r="AF323" s="22"/>
      <c r="AG323" s="23" t="str">
        <f t="shared" si="10"/>
        <v/>
      </c>
      <c r="AH323" s="27"/>
      <c r="AI323" s="23" t="str">
        <f t="shared" si="11"/>
        <v/>
      </c>
      <c r="AJ323" s="49"/>
      <c r="AK323" s="42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</row>
    <row r="324" spans="1:84" hidden="1" x14ac:dyDescent="0.35">
      <c r="A324" s="11"/>
      <c r="B324" s="38" t="s">
        <v>1087</v>
      </c>
      <c r="C324" s="38" t="s">
        <v>8</v>
      </c>
      <c r="D324" s="39" t="s">
        <v>1085</v>
      </c>
      <c r="E324" s="39" t="s">
        <v>695</v>
      </c>
      <c r="F324" s="38">
        <v>16</v>
      </c>
      <c r="G324" s="38">
        <v>420</v>
      </c>
      <c r="H324" s="2"/>
      <c r="I324" s="39" t="s">
        <v>211</v>
      </c>
      <c r="J324" s="38"/>
      <c r="K324" s="38"/>
      <c r="L324" s="7"/>
      <c r="M324" s="7"/>
      <c r="N324" s="7"/>
      <c r="O324" s="7"/>
      <c r="P324" s="3"/>
      <c r="Q324" s="3"/>
      <c r="R324" s="7"/>
      <c r="S324" s="7"/>
      <c r="T324" s="7"/>
      <c r="U324" s="7"/>
      <c r="V324" s="24" t="str">
        <f>IF(COUNTA(L324:U324)=0,"",AVERAGE(Tableau1[[#This Row],[TOUX]:[MOB. CHEVILLE GAUCHE]]))</f>
        <v/>
      </c>
      <c r="W324" s="7"/>
      <c r="X324" s="3"/>
      <c r="Y324" s="3"/>
      <c r="Z324" s="3"/>
      <c r="AA324" s="3"/>
      <c r="AB324" s="6"/>
      <c r="AC324" s="24" t="str">
        <f>IF(COUNTA(X324:AB324)=0,"",AVERAGE(Tableau1[[#This Row],[STABILITE TRONC-BASSIN]:[FORCE DE TRACTION VERT.]]))</f>
        <v/>
      </c>
      <c r="AD324" s="7"/>
      <c r="AE324" s="23" t="str">
        <f t="shared" si="9"/>
        <v/>
      </c>
      <c r="AF324" s="22"/>
      <c r="AG324" s="23" t="str">
        <f t="shared" si="10"/>
        <v/>
      </c>
      <c r="AH324" s="27"/>
      <c r="AI324" s="23" t="str">
        <f t="shared" si="11"/>
        <v/>
      </c>
      <c r="AJ324" s="49"/>
      <c r="AK324" s="42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</row>
    <row r="325" spans="1:84" hidden="1" x14ac:dyDescent="0.35">
      <c r="A325" s="11"/>
      <c r="B325" s="38" t="s">
        <v>1644</v>
      </c>
      <c r="C325" s="38" t="s">
        <v>14</v>
      </c>
      <c r="D325" s="39" t="s">
        <v>1645</v>
      </c>
      <c r="E325" s="39" t="s">
        <v>151</v>
      </c>
      <c r="F325" s="38">
        <v>16</v>
      </c>
      <c r="G325" s="38" t="s">
        <v>112</v>
      </c>
      <c r="H325" s="2"/>
      <c r="I325" s="39" t="s">
        <v>211</v>
      </c>
      <c r="J325" s="38"/>
      <c r="K325" s="38"/>
      <c r="L325" s="7"/>
      <c r="M325" s="7"/>
      <c r="N325" s="7"/>
      <c r="O325" s="7"/>
      <c r="P325" s="3"/>
      <c r="Q325" s="3"/>
      <c r="R325" s="7"/>
      <c r="S325" s="7"/>
      <c r="T325" s="7"/>
      <c r="U325" s="7"/>
      <c r="V325" s="24" t="str">
        <f>IF(COUNTA(L325:U325)=0,"",AVERAGE(Tableau1[[#This Row],[TOUX]:[MOB. CHEVILLE GAUCHE]]))</f>
        <v/>
      </c>
      <c r="W325" s="7"/>
      <c r="X325" s="3"/>
      <c r="Y325" s="3"/>
      <c r="Z325" s="3"/>
      <c r="AA325" s="3"/>
      <c r="AB325" s="6"/>
      <c r="AC325" s="24" t="str">
        <f>IF(COUNTA(X325:AB325)=0,"",AVERAGE(Tableau1[[#This Row],[STABILITE TRONC-BASSIN]:[FORCE DE TRACTION VERT.]]))</f>
        <v/>
      </c>
      <c r="AD325" s="7"/>
      <c r="AE325" s="23" t="str">
        <f t="shared" si="9"/>
        <v/>
      </c>
      <c r="AF325" s="22"/>
      <c r="AG325" s="23" t="str">
        <f t="shared" si="10"/>
        <v/>
      </c>
      <c r="AH325" s="27"/>
      <c r="AI325" s="23" t="str">
        <f t="shared" si="11"/>
        <v/>
      </c>
      <c r="AJ325" s="49"/>
      <c r="AK325" s="42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</row>
    <row r="326" spans="1:84" hidden="1" x14ac:dyDescent="0.35">
      <c r="A326" s="11"/>
      <c r="B326" s="38" t="s">
        <v>1211</v>
      </c>
      <c r="C326" s="38" t="s">
        <v>14</v>
      </c>
      <c r="D326" s="39" t="s">
        <v>1210</v>
      </c>
      <c r="E326" s="39" t="s">
        <v>1212</v>
      </c>
      <c r="F326" s="38">
        <v>16</v>
      </c>
      <c r="G326" s="38">
        <v>420</v>
      </c>
      <c r="H326" s="2"/>
      <c r="I326" s="39" t="s">
        <v>211</v>
      </c>
      <c r="J326" s="38"/>
      <c r="K326" s="38"/>
      <c r="L326" s="7"/>
      <c r="M326" s="7"/>
      <c r="N326" s="7"/>
      <c r="O326" s="7"/>
      <c r="P326" s="3"/>
      <c r="Q326" s="3"/>
      <c r="R326" s="7"/>
      <c r="S326" s="7"/>
      <c r="T326" s="7"/>
      <c r="U326" s="7"/>
      <c r="V326" s="24" t="str">
        <f>IF(COUNTA(L326:U326)=0,"",AVERAGE(Tableau1[[#This Row],[TOUX]:[MOB. CHEVILLE GAUCHE]]))</f>
        <v/>
      </c>
      <c r="W326" s="7"/>
      <c r="X326" s="3"/>
      <c r="Y326" s="3"/>
      <c r="Z326" s="3"/>
      <c r="AA326" s="3"/>
      <c r="AB326" s="6"/>
      <c r="AC326" s="24" t="str">
        <f>IF(COUNTA(X326:AB326)=0,"",AVERAGE(Tableau1[[#This Row],[STABILITE TRONC-BASSIN]:[FORCE DE TRACTION VERT.]]))</f>
        <v/>
      </c>
      <c r="AD326" s="7"/>
      <c r="AE326" s="23" t="str">
        <f t="shared" si="9"/>
        <v/>
      </c>
      <c r="AF326" s="22"/>
      <c r="AG326" s="23" t="str">
        <f t="shared" si="10"/>
        <v/>
      </c>
      <c r="AH326" s="27"/>
      <c r="AI326" s="23" t="str">
        <f t="shared" si="11"/>
        <v/>
      </c>
      <c r="AJ326" s="49"/>
      <c r="AK326" s="42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</row>
    <row r="327" spans="1:84" hidden="1" x14ac:dyDescent="0.35">
      <c r="A327" s="11"/>
      <c r="B327" s="38" t="s">
        <v>868</v>
      </c>
      <c r="C327" s="38" t="s">
        <v>14</v>
      </c>
      <c r="D327" s="39" t="s">
        <v>869</v>
      </c>
      <c r="E327" s="39" t="s">
        <v>61</v>
      </c>
      <c r="F327" s="38">
        <v>16</v>
      </c>
      <c r="G327" s="38" t="s">
        <v>11</v>
      </c>
      <c r="H327" s="2"/>
      <c r="I327" s="39" t="s">
        <v>709</v>
      </c>
      <c r="J327" s="38"/>
      <c r="K327" s="38"/>
      <c r="L327" s="7"/>
      <c r="M327" s="7"/>
      <c r="N327" s="7"/>
      <c r="O327" s="7"/>
      <c r="P327" s="3"/>
      <c r="Q327" s="3"/>
      <c r="R327" s="7"/>
      <c r="S327" s="7"/>
      <c r="T327" s="7"/>
      <c r="U327" s="7"/>
      <c r="V327" s="24" t="str">
        <f>IF(COUNTA(L327:U327)=0,"",AVERAGE(Tableau1[[#This Row],[TOUX]:[MOB. CHEVILLE GAUCHE]]))</f>
        <v/>
      </c>
      <c r="W327" s="7"/>
      <c r="X327" s="3"/>
      <c r="Y327" s="3"/>
      <c r="Z327" s="3"/>
      <c r="AA327" s="3"/>
      <c r="AB327" s="6"/>
      <c r="AC327" s="24" t="str">
        <f>IF(COUNTA(X327:AB327)=0,"",AVERAGE(Tableau1[[#This Row],[STABILITE TRONC-BASSIN]:[FORCE DE TRACTION VERT.]]))</f>
        <v/>
      </c>
      <c r="AD327" s="7"/>
      <c r="AE327" s="23" t="str">
        <f t="shared" si="9"/>
        <v/>
      </c>
      <c r="AF327" s="22"/>
      <c r="AG327" s="23" t="str">
        <f t="shared" si="10"/>
        <v/>
      </c>
      <c r="AH327" s="27"/>
      <c r="AI327" s="23" t="str">
        <f t="shared" si="11"/>
        <v/>
      </c>
      <c r="AJ327" s="49"/>
      <c r="AK327" s="42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</row>
    <row r="328" spans="1:84" hidden="1" x14ac:dyDescent="0.35">
      <c r="A328" s="11"/>
      <c r="B328" s="38" t="s">
        <v>1147</v>
      </c>
      <c r="C328" s="38" t="s">
        <v>8</v>
      </c>
      <c r="D328" s="39" t="s">
        <v>1148</v>
      </c>
      <c r="E328" s="39" t="s">
        <v>1149</v>
      </c>
      <c r="F328" s="38">
        <v>16</v>
      </c>
      <c r="G328" s="38" t="s">
        <v>11</v>
      </c>
      <c r="H328" s="2"/>
      <c r="I328" s="39" t="s">
        <v>709</v>
      </c>
      <c r="J328" s="38"/>
      <c r="K328" s="38"/>
      <c r="L328" s="7"/>
      <c r="M328" s="7"/>
      <c r="N328" s="7"/>
      <c r="O328" s="7"/>
      <c r="P328" s="3"/>
      <c r="Q328" s="3"/>
      <c r="R328" s="7"/>
      <c r="S328" s="7"/>
      <c r="T328" s="7"/>
      <c r="U328" s="7"/>
      <c r="V328" s="24" t="str">
        <f>IF(COUNTA(L328:U328)=0,"",AVERAGE(Tableau1[[#This Row],[TOUX]:[MOB. CHEVILLE GAUCHE]]))</f>
        <v/>
      </c>
      <c r="W328" s="7"/>
      <c r="X328" s="3"/>
      <c r="Y328" s="3"/>
      <c r="Z328" s="3"/>
      <c r="AA328" s="3"/>
      <c r="AB328" s="6"/>
      <c r="AC328" s="24" t="str">
        <f>IF(COUNTA(X328:AB328)=0,"",AVERAGE(Tableau1[[#This Row],[STABILITE TRONC-BASSIN]:[FORCE DE TRACTION VERT.]]))</f>
        <v/>
      </c>
      <c r="AD328" s="7"/>
      <c r="AE328" s="23" t="str">
        <f t="shared" si="9"/>
        <v/>
      </c>
      <c r="AF328" s="22"/>
      <c r="AG328" s="23" t="str">
        <f t="shared" si="10"/>
        <v/>
      </c>
      <c r="AH328" s="27"/>
      <c r="AI328" s="23" t="str">
        <f t="shared" si="11"/>
        <v/>
      </c>
      <c r="AJ328" s="49"/>
      <c r="AK328" s="42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</row>
    <row r="329" spans="1:84" x14ac:dyDescent="0.35">
      <c r="A329" s="11"/>
      <c r="B329" s="38" t="s">
        <v>360</v>
      </c>
      <c r="C329" s="38" t="s">
        <v>14</v>
      </c>
      <c r="D329" s="39" t="s">
        <v>361</v>
      </c>
      <c r="E329" s="39" t="s">
        <v>240</v>
      </c>
      <c r="F329" s="38">
        <v>16</v>
      </c>
      <c r="G329" s="38" t="s">
        <v>75</v>
      </c>
      <c r="H329" s="2"/>
      <c r="I329" s="39" t="s">
        <v>245</v>
      </c>
      <c r="J329" s="38"/>
      <c r="K329" s="38"/>
      <c r="L329" s="7"/>
      <c r="M329" s="7"/>
      <c r="N329" s="7"/>
      <c r="O329" s="7"/>
      <c r="P329" s="3"/>
      <c r="Q329" s="3"/>
      <c r="R329" s="7"/>
      <c r="S329" s="7"/>
      <c r="T329" s="7"/>
      <c r="U329" s="7"/>
      <c r="V329" s="24" t="str">
        <f>IF(COUNTA(L329:U329)=0,"",AVERAGE(Tableau1[[#This Row],[TOUX]:[MOB. CHEVILLE GAUCHE]]))</f>
        <v/>
      </c>
      <c r="W329" s="7"/>
      <c r="X329" s="3"/>
      <c r="Y329" s="3"/>
      <c r="Z329" s="3"/>
      <c r="AA329" s="3"/>
      <c r="AB329" s="6"/>
      <c r="AC329" s="24" t="str">
        <f>IF(COUNTA(X329:AB329)=0,"",AVERAGE(Tableau1[[#This Row],[STABILITE TRONC-BASSIN]:[FORCE DE TRACTION VERT.]]))</f>
        <v/>
      </c>
      <c r="AD329" s="7"/>
      <c r="AE329" s="23" t="str">
        <f t="shared" si="9"/>
        <v/>
      </c>
      <c r="AF329" s="22"/>
      <c r="AG329" s="23" t="str">
        <f t="shared" si="10"/>
        <v/>
      </c>
      <c r="AH329" s="27"/>
      <c r="AI329" s="23" t="str">
        <f t="shared" si="11"/>
        <v/>
      </c>
      <c r="AJ329" s="49"/>
      <c r="AK329" s="42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</row>
    <row r="330" spans="1:84" x14ac:dyDescent="0.35">
      <c r="A330" s="11"/>
      <c r="B330" s="38" t="s">
        <v>1654</v>
      </c>
      <c r="C330" s="38" t="s">
        <v>8</v>
      </c>
      <c r="D330" s="39" t="s">
        <v>884</v>
      </c>
      <c r="E330" s="39" t="s">
        <v>32</v>
      </c>
      <c r="F330" s="38">
        <v>16</v>
      </c>
      <c r="G330" s="38" t="s">
        <v>75</v>
      </c>
      <c r="H330" s="2"/>
      <c r="I330" s="39" t="s">
        <v>245</v>
      </c>
      <c r="J330" s="38"/>
      <c r="K330" s="38"/>
      <c r="L330" s="7"/>
      <c r="M330" s="7"/>
      <c r="N330" s="7"/>
      <c r="O330" s="7"/>
      <c r="P330" s="3"/>
      <c r="Q330" s="3"/>
      <c r="R330" s="7"/>
      <c r="S330" s="7"/>
      <c r="T330" s="7"/>
      <c r="U330" s="7"/>
      <c r="V330" s="24" t="str">
        <f>IF(COUNTA(L330:U330)=0,"",AVERAGE(Tableau1[[#This Row],[TOUX]:[MOB. CHEVILLE GAUCHE]]))</f>
        <v/>
      </c>
      <c r="W330" s="7"/>
      <c r="X330" s="3"/>
      <c r="Y330" s="3"/>
      <c r="Z330" s="3"/>
      <c r="AA330" s="3"/>
      <c r="AB330" s="6"/>
      <c r="AC330" s="24" t="str">
        <f>IF(COUNTA(X330:AB330)=0,"",AVERAGE(Tableau1[[#This Row],[STABILITE TRONC-BASSIN]:[FORCE DE TRACTION VERT.]]))</f>
        <v/>
      </c>
      <c r="AD330" s="7"/>
      <c r="AE330" s="23" t="str">
        <f t="shared" si="9"/>
        <v/>
      </c>
      <c r="AF330" s="22"/>
      <c r="AG330" s="23" t="str">
        <f t="shared" si="10"/>
        <v/>
      </c>
      <c r="AH330" s="27"/>
      <c r="AI330" s="23" t="str">
        <f t="shared" si="11"/>
        <v/>
      </c>
      <c r="AJ330" s="49"/>
      <c r="AK330" s="42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</row>
    <row r="331" spans="1:84" hidden="1" x14ac:dyDescent="0.35">
      <c r="A331" s="11"/>
      <c r="B331" s="38" t="s">
        <v>298</v>
      </c>
      <c r="C331" s="38" t="s">
        <v>14</v>
      </c>
      <c r="D331" s="39" t="s">
        <v>299</v>
      </c>
      <c r="E331" s="39" t="s">
        <v>300</v>
      </c>
      <c r="F331" s="38">
        <v>16</v>
      </c>
      <c r="G331" s="38" t="s">
        <v>30</v>
      </c>
      <c r="H331" s="2"/>
      <c r="I331" s="39" t="s">
        <v>90</v>
      </c>
      <c r="J331" s="38"/>
      <c r="K331" s="38"/>
      <c r="L331" s="7"/>
      <c r="M331" s="7"/>
      <c r="N331" s="7"/>
      <c r="O331" s="7"/>
      <c r="P331" s="3"/>
      <c r="Q331" s="3"/>
      <c r="R331" s="7"/>
      <c r="S331" s="7"/>
      <c r="T331" s="7"/>
      <c r="U331" s="7"/>
      <c r="V331" s="24" t="str">
        <f>IF(COUNTA(L331:U331)=0,"",AVERAGE(Tableau1[[#This Row],[TOUX]:[MOB. CHEVILLE GAUCHE]]))</f>
        <v/>
      </c>
      <c r="W331" s="7"/>
      <c r="X331" s="3"/>
      <c r="Y331" s="3"/>
      <c r="Z331" s="3"/>
      <c r="AA331" s="3"/>
      <c r="AB331" s="6"/>
      <c r="AC331" s="24" t="str">
        <f>IF(COUNTA(X331:AB331)=0,"",AVERAGE(Tableau1[[#This Row],[STABILITE TRONC-BASSIN]:[FORCE DE TRACTION VERT.]]))</f>
        <v/>
      </c>
      <c r="AD331" s="7"/>
      <c r="AE331" s="23" t="str">
        <f t="shared" si="9"/>
        <v/>
      </c>
      <c r="AF331" s="22"/>
      <c r="AG331" s="23" t="str">
        <f t="shared" si="10"/>
        <v/>
      </c>
      <c r="AH331" s="27"/>
      <c r="AI331" s="23" t="str">
        <f t="shared" si="11"/>
        <v/>
      </c>
      <c r="AJ331" s="49"/>
      <c r="AK331" s="42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</row>
    <row r="332" spans="1:84" hidden="1" x14ac:dyDescent="0.35">
      <c r="A332" s="11"/>
      <c r="B332" s="38" t="s">
        <v>1655</v>
      </c>
      <c r="C332" s="38" t="s">
        <v>14</v>
      </c>
      <c r="D332" s="39" t="s">
        <v>1656</v>
      </c>
      <c r="E332" s="39" t="s">
        <v>142</v>
      </c>
      <c r="F332" s="38">
        <v>16</v>
      </c>
      <c r="G332" s="38" t="s">
        <v>30</v>
      </c>
      <c r="H332" s="2"/>
      <c r="I332" s="39" t="s">
        <v>90</v>
      </c>
      <c r="J332" s="38"/>
      <c r="K332" s="38"/>
      <c r="L332" s="7"/>
      <c r="M332" s="7"/>
      <c r="N332" s="7"/>
      <c r="O332" s="7"/>
      <c r="P332" s="3"/>
      <c r="Q332" s="3"/>
      <c r="R332" s="7"/>
      <c r="S332" s="7"/>
      <c r="T332" s="7"/>
      <c r="U332" s="7"/>
      <c r="V332" s="24" t="str">
        <f>IF(COUNTA(L332:U332)=0,"",AVERAGE(Tableau1[[#This Row],[TOUX]:[MOB. CHEVILLE GAUCHE]]))</f>
        <v/>
      </c>
      <c r="W332" s="7"/>
      <c r="X332" s="3"/>
      <c r="Y332" s="3"/>
      <c r="Z332" s="3"/>
      <c r="AA332" s="3"/>
      <c r="AB332" s="6"/>
      <c r="AC332" s="24" t="str">
        <f>IF(COUNTA(X332:AB332)=0,"",AVERAGE(Tableau1[[#This Row],[STABILITE TRONC-BASSIN]:[FORCE DE TRACTION VERT.]]))</f>
        <v/>
      </c>
      <c r="AD332" s="7"/>
      <c r="AE332" s="23" t="str">
        <f t="shared" si="9"/>
        <v/>
      </c>
      <c r="AF332" s="22"/>
      <c r="AG332" s="23" t="str">
        <f t="shared" si="10"/>
        <v/>
      </c>
      <c r="AH332" s="27"/>
      <c r="AI332" s="23" t="str">
        <f t="shared" si="11"/>
        <v/>
      </c>
      <c r="AJ332" s="49"/>
      <c r="AK332" s="42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</row>
    <row r="333" spans="1:84" hidden="1" x14ac:dyDescent="0.35">
      <c r="A333" s="11"/>
      <c r="B333" s="38" t="s">
        <v>1657</v>
      </c>
      <c r="C333" s="38" t="s">
        <v>8</v>
      </c>
      <c r="D333" s="39" t="s">
        <v>1658</v>
      </c>
      <c r="E333" s="39" t="s">
        <v>1659</v>
      </c>
      <c r="F333" s="38">
        <v>16</v>
      </c>
      <c r="G333" s="38" t="s">
        <v>38</v>
      </c>
      <c r="H333" s="2"/>
      <c r="I333" s="39" t="s">
        <v>90</v>
      </c>
      <c r="J333" s="38"/>
      <c r="K333" s="38"/>
      <c r="L333" s="7"/>
      <c r="M333" s="7"/>
      <c r="N333" s="7"/>
      <c r="O333" s="7"/>
      <c r="P333" s="3"/>
      <c r="Q333" s="3"/>
      <c r="R333" s="7"/>
      <c r="S333" s="7"/>
      <c r="T333" s="7"/>
      <c r="U333" s="7"/>
      <c r="V333" s="24" t="str">
        <f>IF(COUNTA(L333:U333)=0,"",AVERAGE(Tableau1[[#This Row],[TOUX]:[MOB. CHEVILLE GAUCHE]]))</f>
        <v/>
      </c>
      <c r="W333" s="7"/>
      <c r="X333" s="3"/>
      <c r="Y333" s="3"/>
      <c r="Z333" s="3"/>
      <c r="AA333" s="3"/>
      <c r="AB333" s="6"/>
      <c r="AC333" s="24" t="str">
        <f>IF(COUNTA(X333:AB333)=0,"",AVERAGE(Tableau1[[#This Row],[STABILITE TRONC-BASSIN]:[FORCE DE TRACTION VERT.]]))</f>
        <v/>
      </c>
      <c r="AD333" s="7"/>
      <c r="AE333" s="23" t="str">
        <f t="shared" si="9"/>
        <v/>
      </c>
      <c r="AF333" s="22"/>
      <c r="AG333" s="23" t="str">
        <f t="shared" si="10"/>
        <v/>
      </c>
      <c r="AH333" s="27"/>
      <c r="AI333" s="23" t="str">
        <f t="shared" si="11"/>
        <v/>
      </c>
      <c r="AJ333" s="49"/>
      <c r="AK333" s="42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</row>
    <row r="334" spans="1:84" hidden="1" x14ac:dyDescent="0.35">
      <c r="A334" s="11"/>
      <c r="B334" s="38" t="s">
        <v>954</v>
      </c>
      <c r="C334" s="38" t="s">
        <v>8</v>
      </c>
      <c r="D334" s="39" t="s">
        <v>955</v>
      </c>
      <c r="E334" s="39" t="s">
        <v>119</v>
      </c>
      <c r="F334" s="38">
        <v>16</v>
      </c>
      <c r="G334" s="38" t="s">
        <v>50</v>
      </c>
      <c r="H334" s="2"/>
      <c r="I334" s="39" t="s">
        <v>90</v>
      </c>
      <c r="J334" s="38"/>
      <c r="K334" s="38"/>
      <c r="L334" s="7"/>
      <c r="M334" s="7"/>
      <c r="N334" s="7"/>
      <c r="O334" s="7"/>
      <c r="P334" s="3"/>
      <c r="Q334" s="3"/>
      <c r="R334" s="7"/>
      <c r="S334" s="7"/>
      <c r="T334" s="7"/>
      <c r="U334" s="7"/>
      <c r="V334" s="24" t="str">
        <f>IF(COUNTA(L334:U334)=0,"",AVERAGE(Tableau1[[#This Row],[TOUX]:[MOB. CHEVILLE GAUCHE]]))</f>
        <v/>
      </c>
      <c r="W334" s="7"/>
      <c r="X334" s="3"/>
      <c r="Y334" s="3"/>
      <c r="Z334" s="3"/>
      <c r="AA334" s="3"/>
      <c r="AB334" s="6"/>
      <c r="AC334" s="24" t="str">
        <f>IF(COUNTA(X334:AB334)=0,"",AVERAGE(Tableau1[[#This Row],[STABILITE TRONC-BASSIN]:[FORCE DE TRACTION VERT.]]))</f>
        <v/>
      </c>
      <c r="AD334" s="7"/>
      <c r="AE334" s="23" t="str">
        <f t="shared" si="9"/>
        <v/>
      </c>
      <c r="AF334" s="22"/>
      <c r="AG334" s="23" t="str">
        <f t="shared" si="10"/>
        <v/>
      </c>
      <c r="AH334" s="27"/>
      <c r="AI334" s="23" t="str">
        <f t="shared" si="11"/>
        <v/>
      </c>
      <c r="AJ334" s="49"/>
      <c r="AK334" s="42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</row>
    <row r="335" spans="1:84" hidden="1" x14ac:dyDescent="0.35">
      <c r="A335" s="11"/>
      <c r="B335" s="38" t="s">
        <v>1660</v>
      </c>
      <c r="C335" s="38" t="s">
        <v>14</v>
      </c>
      <c r="D335" s="39" t="s">
        <v>1661</v>
      </c>
      <c r="E335" s="39" t="s">
        <v>375</v>
      </c>
      <c r="F335" s="38">
        <v>16</v>
      </c>
      <c r="G335" s="38" t="s">
        <v>98</v>
      </c>
      <c r="H335" s="2"/>
      <c r="I335" s="39" t="s">
        <v>144</v>
      </c>
      <c r="J335" s="38"/>
      <c r="K335" s="38"/>
      <c r="L335" s="7"/>
      <c r="M335" s="7"/>
      <c r="N335" s="7"/>
      <c r="O335" s="7"/>
      <c r="P335" s="3"/>
      <c r="Q335" s="3"/>
      <c r="R335" s="7"/>
      <c r="S335" s="7"/>
      <c r="T335" s="7"/>
      <c r="U335" s="7"/>
      <c r="V335" s="24" t="str">
        <f>IF(COUNTA(L335:U335)=0,"",AVERAGE(Tableau1[[#This Row],[TOUX]:[MOB. CHEVILLE GAUCHE]]))</f>
        <v/>
      </c>
      <c r="W335" s="7"/>
      <c r="X335" s="3"/>
      <c r="Y335" s="3"/>
      <c r="Z335" s="3"/>
      <c r="AA335" s="3"/>
      <c r="AB335" s="6"/>
      <c r="AC335" s="24" t="str">
        <f>IF(COUNTA(X335:AB335)=0,"",AVERAGE(Tableau1[[#This Row],[STABILITE TRONC-BASSIN]:[FORCE DE TRACTION VERT.]]))</f>
        <v/>
      </c>
      <c r="AD335" s="7"/>
      <c r="AE335" s="23" t="str">
        <f t="shared" si="9"/>
        <v/>
      </c>
      <c r="AF335" s="22"/>
      <c r="AG335" s="23" t="str">
        <f t="shared" si="10"/>
        <v/>
      </c>
      <c r="AH335" s="27"/>
      <c r="AI335" s="23" t="str">
        <f t="shared" si="11"/>
        <v/>
      </c>
      <c r="AJ335" s="49"/>
      <c r="AK335" s="42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</row>
    <row r="336" spans="1:84" hidden="1" x14ac:dyDescent="0.35">
      <c r="A336" s="11"/>
      <c r="B336" s="38" t="s">
        <v>220</v>
      </c>
      <c r="C336" s="38" t="s">
        <v>14</v>
      </c>
      <c r="D336" s="39" t="s">
        <v>221</v>
      </c>
      <c r="E336" s="39" t="s">
        <v>222</v>
      </c>
      <c r="F336" s="38">
        <v>16</v>
      </c>
      <c r="G336" s="38" t="s">
        <v>30</v>
      </c>
      <c r="H336" s="2"/>
      <c r="I336" s="39" t="s">
        <v>31</v>
      </c>
      <c r="J336" s="38"/>
      <c r="K336" s="38"/>
      <c r="L336" s="7"/>
      <c r="M336" s="7"/>
      <c r="N336" s="7"/>
      <c r="O336" s="7"/>
      <c r="P336" s="3"/>
      <c r="Q336" s="3"/>
      <c r="R336" s="7"/>
      <c r="S336" s="7"/>
      <c r="T336" s="7"/>
      <c r="U336" s="7"/>
      <c r="V336" s="24" t="str">
        <f>IF(COUNTA(L336:U336)=0,"",AVERAGE(Tableau1[[#This Row],[TOUX]:[MOB. CHEVILLE GAUCHE]]))</f>
        <v/>
      </c>
      <c r="W336" s="7"/>
      <c r="X336" s="3"/>
      <c r="Y336" s="3"/>
      <c r="Z336" s="3"/>
      <c r="AA336" s="3"/>
      <c r="AB336" s="6"/>
      <c r="AC336" s="24" t="str">
        <f>IF(COUNTA(X336:AB336)=0,"",AVERAGE(Tableau1[[#This Row],[STABILITE TRONC-BASSIN]:[FORCE DE TRACTION VERT.]]))</f>
        <v/>
      </c>
      <c r="AD336" s="7"/>
      <c r="AE336" s="23" t="str">
        <f t="shared" si="9"/>
        <v/>
      </c>
      <c r="AF336" s="22"/>
      <c r="AG336" s="23" t="str">
        <f t="shared" si="10"/>
        <v/>
      </c>
      <c r="AH336" s="27"/>
      <c r="AI336" s="23" t="str">
        <f t="shared" si="11"/>
        <v/>
      </c>
      <c r="AJ336" s="49"/>
      <c r="AK336" s="42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</row>
    <row r="337" spans="1:84" hidden="1" x14ac:dyDescent="0.35">
      <c r="A337" s="11"/>
      <c r="B337" s="38" t="s">
        <v>1662</v>
      </c>
      <c r="C337" s="38" t="s">
        <v>14</v>
      </c>
      <c r="D337" s="39" t="s">
        <v>415</v>
      </c>
      <c r="E337" s="39" t="s">
        <v>1663</v>
      </c>
      <c r="F337" s="38">
        <v>16</v>
      </c>
      <c r="G337" s="38" t="s">
        <v>38</v>
      </c>
      <c r="H337" s="2"/>
      <c r="I337" s="39" t="s">
        <v>31</v>
      </c>
      <c r="J337" s="38"/>
      <c r="K337" s="38"/>
      <c r="L337" s="7"/>
      <c r="M337" s="7"/>
      <c r="N337" s="7"/>
      <c r="O337" s="7"/>
      <c r="P337" s="3"/>
      <c r="Q337" s="3"/>
      <c r="R337" s="7"/>
      <c r="S337" s="7"/>
      <c r="T337" s="7"/>
      <c r="U337" s="7"/>
      <c r="V337" s="24" t="str">
        <f>IF(COUNTA(L337:U337)=0,"",AVERAGE(Tableau1[[#This Row],[TOUX]:[MOB. CHEVILLE GAUCHE]]))</f>
        <v/>
      </c>
      <c r="W337" s="7"/>
      <c r="X337" s="3"/>
      <c r="Y337" s="3"/>
      <c r="Z337" s="3"/>
      <c r="AA337" s="3"/>
      <c r="AB337" s="6"/>
      <c r="AC337" s="24" t="str">
        <f>IF(COUNTA(X337:AB337)=0,"",AVERAGE(Tableau1[[#This Row],[STABILITE TRONC-BASSIN]:[FORCE DE TRACTION VERT.]]))</f>
        <v/>
      </c>
      <c r="AD337" s="7"/>
      <c r="AE337" s="23" t="str">
        <f t="shared" si="9"/>
        <v/>
      </c>
      <c r="AF337" s="22"/>
      <c r="AG337" s="23" t="str">
        <f t="shared" si="10"/>
        <v/>
      </c>
      <c r="AH337" s="27"/>
      <c r="AI337" s="23" t="str">
        <f t="shared" si="11"/>
        <v/>
      </c>
      <c r="AJ337" s="49"/>
      <c r="AK337" s="42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</row>
    <row r="338" spans="1:84" hidden="1" x14ac:dyDescent="0.35">
      <c r="A338" s="11"/>
      <c r="B338" s="38" t="s">
        <v>452</v>
      </c>
      <c r="C338" s="38" t="s">
        <v>14</v>
      </c>
      <c r="D338" s="39" t="s">
        <v>453</v>
      </c>
      <c r="E338" s="39" t="s">
        <v>454</v>
      </c>
      <c r="F338" s="38">
        <v>16</v>
      </c>
      <c r="G338" s="38" t="s">
        <v>30</v>
      </c>
      <c r="H338" s="2"/>
      <c r="I338" s="39" t="s">
        <v>31</v>
      </c>
      <c r="J338" s="38"/>
      <c r="K338" s="38"/>
      <c r="L338" s="7"/>
      <c r="M338" s="7"/>
      <c r="N338" s="7"/>
      <c r="O338" s="7"/>
      <c r="P338" s="3"/>
      <c r="Q338" s="3"/>
      <c r="R338" s="7"/>
      <c r="S338" s="7"/>
      <c r="T338" s="7"/>
      <c r="U338" s="7"/>
      <c r="V338" s="24" t="str">
        <f>IF(COUNTA(L338:U338)=0,"",AVERAGE(Tableau1[[#This Row],[TOUX]:[MOB. CHEVILLE GAUCHE]]))</f>
        <v/>
      </c>
      <c r="W338" s="7"/>
      <c r="X338" s="3"/>
      <c r="Y338" s="3"/>
      <c r="Z338" s="3"/>
      <c r="AA338" s="3"/>
      <c r="AB338" s="6"/>
      <c r="AC338" s="24" t="str">
        <f>IF(COUNTA(X338:AB338)=0,"",AVERAGE(Tableau1[[#This Row],[STABILITE TRONC-BASSIN]:[FORCE DE TRACTION VERT.]]))</f>
        <v/>
      </c>
      <c r="AD338" s="7"/>
      <c r="AE338" s="23" t="str">
        <f t="shared" si="9"/>
        <v/>
      </c>
      <c r="AF338" s="22"/>
      <c r="AG338" s="23" t="str">
        <f t="shared" si="10"/>
        <v/>
      </c>
      <c r="AH338" s="27"/>
      <c r="AI338" s="23" t="str">
        <f t="shared" si="11"/>
        <v/>
      </c>
      <c r="AJ338" s="49"/>
      <c r="AK338" s="42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</row>
    <row r="339" spans="1:84" hidden="1" x14ac:dyDescent="0.35">
      <c r="A339" s="11"/>
      <c r="B339" s="38" t="s">
        <v>514</v>
      </c>
      <c r="C339" s="38" t="s">
        <v>14</v>
      </c>
      <c r="D339" s="39" t="s">
        <v>515</v>
      </c>
      <c r="E339" s="39" t="s">
        <v>516</v>
      </c>
      <c r="F339" s="38">
        <v>16</v>
      </c>
      <c r="G339" s="38" t="s">
        <v>38</v>
      </c>
      <c r="H339" s="2"/>
      <c r="I339" s="39" t="s">
        <v>31</v>
      </c>
      <c r="J339" s="38"/>
      <c r="K339" s="38"/>
      <c r="L339" s="7"/>
      <c r="M339" s="7"/>
      <c r="N339" s="7"/>
      <c r="O339" s="7"/>
      <c r="P339" s="3"/>
      <c r="Q339" s="3"/>
      <c r="R339" s="7"/>
      <c r="S339" s="7"/>
      <c r="T339" s="7"/>
      <c r="U339" s="7"/>
      <c r="V339" s="24" t="str">
        <f>IF(COUNTA(L339:U339)=0,"",AVERAGE(Tableau1[[#This Row],[TOUX]:[MOB. CHEVILLE GAUCHE]]))</f>
        <v/>
      </c>
      <c r="W339" s="7"/>
      <c r="X339" s="3"/>
      <c r="Y339" s="3"/>
      <c r="Z339" s="3"/>
      <c r="AA339" s="3"/>
      <c r="AB339" s="6"/>
      <c r="AC339" s="24" t="str">
        <f>IF(COUNTA(X339:AB339)=0,"",AVERAGE(Tableau1[[#This Row],[STABILITE TRONC-BASSIN]:[FORCE DE TRACTION VERT.]]))</f>
        <v/>
      </c>
      <c r="AD339" s="7"/>
      <c r="AE339" s="23" t="str">
        <f t="shared" si="9"/>
        <v/>
      </c>
      <c r="AF339" s="22"/>
      <c r="AG339" s="23" t="str">
        <f t="shared" si="10"/>
        <v/>
      </c>
      <c r="AH339" s="27"/>
      <c r="AI339" s="23" t="str">
        <f t="shared" si="11"/>
        <v/>
      </c>
      <c r="AJ339" s="49"/>
      <c r="AK339" s="42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</row>
    <row r="340" spans="1:84" hidden="1" x14ac:dyDescent="0.35">
      <c r="A340" s="11"/>
      <c r="B340" s="38" t="s">
        <v>1664</v>
      </c>
      <c r="C340" s="38" t="s">
        <v>8</v>
      </c>
      <c r="D340" s="39" t="s">
        <v>876</v>
      </c>
      <c r="E340" s="39" t="s">
        <v>581</v>
      </c>
      <c r="F340" s="38">
        <v>16</v>
      </c>
      <c r="G340" s="38" t="s">
        <v>30</v>
      </c>
      <c r="H340" s="2"/>
      <c r="I340" s="39" t="s">
        <v>31</v>
      </c>
      <c r="J340" s="38"/>
      <c r="K340" s="38"/>
      <c r="L340" s="7"/>
      <c r="M340" s="7"/>
      <c r="N340" s="7"/>
      <c r="O340" s="7"/>
      <c r="P340" s="3"/>
      <c r="Q340" s="3"/>
      <c r="R340" s="7"/>
      <c r="S340" s="7"/>
      <c r="T340" s="7"/>
      <c r="U340" s="7"/>
      <c r="V340" s="24" t="str">
        <f>IF(COUNTA(L340:U340)=0,"",AVERAGE(Tableau1[[#This Row],[TOUX]:[MOB. CHEVILLE GAUCHE]]))</f>
        <v/>
      </c>
      <c r="W340" s="7"/>
      <c r="X340" s="3"/>
      <c r="Y340" s="3"/>
      <c r="Z340" s="3"/>
      <c r="AA340" s="3"/>
      <c r="AB340" s="6"/>
      <c r="AC340" s="24" t="str">
        <f>IF(COUNTA(X340:AB340)=0,"",AVERAGE(Tableau1[[#This Row],[STABILITE TRONC-BASSIN]:[FORCE DE TRACTION VERT.]]))</f>
        <v/>
      </c>
      <c r="AD340" s="7"/>
      <c r="AE340" s="23" t="str">
        <f t="shared" si="9"/>
        <v/>
      </c>
      <c r="AF340" s="22"/>
      <c r="AG340" s="23" t="str">
        <f t="shared" si="10"/>
        <v/>
      </c>
      <c r="AH340" s="27"/>
      <c r="AI340" s="23" t="str">
        <f t="shared" si="11"/>
        <v/>
      </c>
      <c r="AJ340" s="49"/>
      <c r="AK340" s="42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</row>
    <row r="341" spans="1:84" hidden="1" x14ac:dyDescent="0.35">
      <c r="A341" s="11"/>
      <c r="B341" s="38" t="s">
        <v>943</v>
      </c>
      <c r="C341" s="38" t="s">
        <v>14</v>
      </c>
      <c r="D341" s="39" t="s">
        <v>944</v>
      </c>
      <c r="E341" s="39" t="s">
        <v>620</v>
      </c>
      <c r="F341" s="38">
        <v>16</v>
      </c>
      <c r="G341" s="38" t="s">
        <v>30</v>
      </c>
      <c r="H341" s="2"/>
      <c r="I341" s="39" t="s">
        <v>31</v>
      </c>
      <c r="J341" s="38"/>
      <c r="K341" s="38"/>
      <c r="L341" s="7"/>
      <c r="M341" s="7"/>
      <c r="N341" s="7"/>
      <c r="O341" s="7"/>
      <c r="P341" s="3"/>
      <c r="Q341" s="3"/>
      <c r="R341" s="7"/>
      <c r="S341" s="7"/>
      <c r="T341" s="7"/>
      <c r="U341" s="7"/>
      <c r="V341" s="24" t="str">
        <f>IF(COUNTA(L341:U341)=0,"",AVERAGE(Tableau1[[#This Row],[TOUX]:[MOB. CHEVILLE GAUCHE]]))</f>
        <v/>
      </c>
      <c r="W341" s="7"/>
      <c r="X341" s="3"/>
      <c r="Y341" s="3"/>
      <c r="Z341" s="3"/>
      <c r="AA341" s="3"/>
      <c r="AB341" s="6"/>
      <c r="AC341" s="24" t="str">
        <f>IF(COUNTA(X341:AB341)=0,"",AVERAGE(Tableau1[[#This Row],[STABILITE TRONC-BASSIN]:[FORCE DE TRACTION VERT.]]))</f>
        <v/>
      </c>
      <c r="AD341" s="7"/>
      <c r="AE341" s="23" t="str">
        <f t="shared" si="9"/>
        <v/>
      </c>
      <c r="AF341" s="22"/>
      <c r="AG341" s="23" t="str">
        <f t="shared" si="10"/>
        <v/>
      </c>
      <c r="AH341" s="27"/>
      <c r="AI341" s="23" t="str">
        <f t="shared" si="11"/>
        <v/>
      </c>
      <c r="AJ341" s="49"/>
      <c r="AK341" s="42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</row>
    <row r="342" spans="1:84" hidden="1" x14ac:dyDescent="0.35">
      <c r="A342" s="11"/>
      <c r="B342" s="38" t="s">
        <v>1015</v>
      </c>
      <c r="C342" s="38" t="s">
        <v>8</v>
      </c>
      <c r="D342" s="39" t="s">
        <v>1014</v>
      </c>
      <c r="E342" s="39" t="s">
        <v>1016</v>
      </c>
      <c r="F342" s="38">
        <v>16</v>
      </c>
      <c r="G342" s="38" t="s">
        <v>30</v>
      </c>
      <c r="H342" s="2"/>
      <c r="I342" s="39" t="s">
        <v>31</v>
      </c>
      <c r="J342" s="38"/>
      <c r="K342" s="38"/>
      <c r="L342" s="7"/>
      <c r="M342" s="7"/>
      <c r="N342" s="7"/>
      <c r="O342" s="7"/>
      <c r="P342" s="3"/>
      <c r="Q342" s="3"/>
      <c r="R342" s="7"/>
      <c r="S342" s="7"/>
      <c r="T342" s="7"/>
      <c r="U342" s="7"/>
      <c r="V342" s="24" t="str">
        <f>IF(COUNTA(L342:U342)=0,"",AVERAGE(Tableau1[[#This Row],[TOUX]:[MOB. CHEVILLE GAUCHE]]))</f>
        <v/>
      </c>
      <c r="W342" s="7"/>
      <c r="X342" s="3"/>
      <c r="Y342" s="3"/>
      <c r="Z342" s="3"/>
      <c r="AA342" s="3"/>
      <c r="AB342" s="6"/>
      <c r="AC342" s="24" t="str">
        <f>IF(COUNTA(X342:AB342)=0,"",AVERAGE(Tableau1[[#This Row],[STABILITE TRONC-BASSIN]:[FORCE DE TRACTION VERT.]]))</f>
        <v/>
      </c>
      <c r="AD342" s="7"/>
      <c r="AE342" s="23" t="str">
        <f t="shared" si="9"/>
        <v/>
      </c>
      <c r="AF342" s="22"/>
      <c r="AG342" s="23" t="str">
        <f t="shared" si="10"/>
        <v/>
      </c>
      <c r="AH342" s="27"/>
      <c r="AI342" s="23" t="str">
        <f t="shared" si="11"/>
        <v/>
      </c>
      <c r="AJ342" s="49"/>
      <c r="AK342" s="42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</row>
    <row r="343" spans="1:84" hidden="1" x14ac:dyDescent="0.35">
      <c r="A343" s="11"/>
      <c r="B343" s="38" t="s">
        <v>1665</v>
      </c>
      <c r="C343" s="38" t="s">
        <v>8</v>
      </c>
      <c r="D343" s="39" t="s">
        <v>1666</v>
      </c>
      <c r="E343" s="39" t="s">
        <v>1667</v>
      </c>
      <c r="F343" s="38">
        <v>16</v>
      </c>
      <c r="G343" s="38" t="s">
        <v>30</v>
      </c>
      <c r="H343" s="2"/>
      <c r="I343" s="39" t="s">
        <v>31</v>
      </c>
      <c r="J343" s="38"/>
      <c r="K343" s="38"/>
      <c r="L343" s="7"/>
      <c r="M343" s="7"/>
      <c r="N343" s="7"/>
      <c r="O343" s="7"/>
      <c r="P343" s="3"/>
      <c r="Q343" s="3"/>
      <c r="R343" s="7"/>
      <c r="S343" s="7"/>
      <c r="T343" s="7"/>
      <c r="U343" s="7"/>
      <c r="V343" s="24" t="str">
        <f>IF(COUNTA(L343:U343)=0,"",AVERAGE(Tableau1[[#This Row],[TOUX]:[MOB. CHEVILLE GAUCHE]]))</f>
        <v/>
      </c>
      <c r="W343" s="7"/>
      <c r="X343" s="3"/>
      <c r="Y343" s="3"/>
      <c r="Z343" s="3"/>
      <c r="AA343" s="3"/>
      <c r="AB343" s="6"/>
      <c r="AC343" s="24" t="str">
        <f>IF(COUNTA(X343:AB343)=0,"",AVERAGE(Tableau1[[#This Row],[STABILITE TRONC-BASSIN]:[FORCE DE TRACTION VERT.]]))</f>
        <v/>
      </c>
      <c r="AD343" s="7"/>
      <c r="AE343" s="23" t="str">
        <f t="shared" si="9"/>
        <v/>
      </c>
      <c r="AF343" s="22"/>
      <c r="AG343" s="23" t="str">
        <f t="shared" si="10"/>
        <v/>
      </c>
      <c r="AH343" s="27"/>
      <c r="AI343" s="23" t="str">
        <f t="shared" si="11"/>
        <v/>
      </c>
      <c r="AJ343" s="49"/>
      <c r="AK343" s="42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</row>
    <row r="344" spans="1:84" hidden="1" x14ac:dyDescent="0.35">
      <c r="A344" s="11"/>
      <c r="B344" s="38" t="s">
        <v>214</v>
      </c>
      <c r="C344" s="38" t="s">
        <v>14</v>
      </c>
      <c r="D344" s="39" t="s">
        <v>215</v>
      </c>
      <c r="E344" s="39" t="s">
        <v>216</v>
      </c>
      <c r="F344" s="38">
        <v>16</v>
      </c>
      <c r="G344" s="38" t="s">
        <v>38</v>
      </c>
      <c r="H344" s="2"/>
      <c r="I344" s="39" t="s">
        <v>51</v>
      </c>
      <c r="J344" s="38"/>
      <c r="K344" s="38"/>
      <c r="L344" s="7"/>
      <c r="M344" s="7"/>
      <c r="N344" s="7"/>
      <c r="O344" s="7"/>
      <c r="P344" s="3"/>
      <c r="Q344" s="3"/>
      <c r="R344" s="7"/>
      <c r="S344" s="7"/>
      <c r="T344" s="7"/>
      <c r="U344" s="7"/>
      <c r="V344" s="24" t="str">
        <f>IF(COUNTA(L344:U344)=0,"",AVERAGE(Tableau1[[#This Row],[TOUX]:[MOB. CHEVILLE GAUCHE]]))</f>
        <v/>
      </c>
      <c r="W344" s="7"/>
      <c r="X344" s="3"/>
      <c r="Y344" s="3"/>
      <c r="Z344" s="3"/>
      <c r="AA344" s="3"/>
      <c r="AB344" s="6"/>
      <c r="AC344" s="24" t="str">
        <f>IF(COUNTA(X344:AB344)=0,"",AVERAGE(Tableau1[[#This Row],[STABILITE TRONC-BASSIN]:[FORCE DE TRACTION VERT.]]))</f>
        <v/>
      </c>
      <c r="AD344" s="7"/>
      <c r="AE344" s="23" t="str">
        <f t="shared" si="9"/>
        <v/>
      </c>
      <c r="AF344" s="22"/>
      <c r="AG344" s="23" t="str">
        <f t="shared" si="10"/>
        <v/>
      </c>
      <c r="AH344" s="27"/>
      <c r="AI344" s="23" t="str">
        <f t="shared" si="11"/>
        <v/>
      </c>
      <c r="AJ344" s="49"/>
      <c r="AK344" s="42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</row>
    <row r="345" spans="1:84" hidden="1" x14ac:dyDescent="0.35">
      <c r="A345" s="11"/>
      <c r="B345" s="38" t="s">
        <v>1671</v>
      </c>
      <c r="C345" s="38" t="s">
        <v>14</v>
      </c>
      <c r="D345" s="39" t="s">
        <v>1672</v>
      </c>
      <c r="E345" s="39" t="s">
        <v>568</v>
      </c>
      <c r="F345" s="38">
        <v>16</v>
      </c>
      <c r="G345" s="38" t="s">
        <v>38</v>
      </c>
      <c r="H345" s="2"/>
      <c r="I345" s="39" t="s">
        <v>51</v>
      </c>
      <c r="J345" s="38"/>
      <c r="K345" s="38"/>
      <c r="L345" s="7"/>
      <c r="M345" s="7"/>
      <c r="N345" s="7"/>
      <c r="O345" s="7"/>
      <c r="P345" s="3"/>
      <c r="Q345" s="3"/>
      <c r="R345" s="7"/>
      <c r="S345" s="7"/>
      <c r="T345" s="7"/>
      <c r="U345" s="7"/>
      <c r="V345" s="24" t="str">
        <f>IF(COUNTA(L345:U345)=0,"",AVERAGE(Tableau1[[#This Row],[TOUX]:[MOB. CHEVILLE GAUCHE]]))</f>
        <v/>
      </c>
      <c r="W345" s="7"/>
      <c r="X345" s="3"/>
      <c r="Y345" s="3"/>
      <c r="Z345" s="3"/>
      <c r="AA345" s="3"/>
      <c r="AB345" s="6"/>
      <c r="AC345" s="24" t="str">
        <f>IF(COUNTA(X345:AB345)=0,"",AVERAGE(Tableau1[[#This Row],[STABILITE TRONC-BASSIN]:[FORCE DE TRACTION VERT.]]))</f>
        <v/>
      </c>
      <c r="AD345" s="7"/>
      <c r="AE345" s="23" t="str">
        <f t="shared" si="9"/>
        <v/>
      </c>
      <c r="AF345" s="22"/>
      <c r="AG345" s="23" t="str">
        <f t="shared" si="10"/>
        <v/>
      </c>
      <c r="AH345" s="27"/>
      <c r="AI345" s="23" t="str">
        <f t="shared" si="11"/>
        <v/>
      </c>
      <c r="AJ345" s="49"/>
      <c r="AK345" s="42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</row>
    <row r="346" spans="1:84" hidden="1" x14ac:dyDescent="0.35">
      <c r="A346" s="11"/>
      <c r="B346" s="38" t="s">
        <v>686</v>
      </c>
      <c r="C346" s="38" t="s">
        <v>14</v>
      </c>
      <c r="D346" s="39" t="s">
        <v>687</v>
      </c>
      <c r="E346" s="39" t="s">
        <v>688</v>
      </c>
      <c r="F346" s="38">
        <v>16</v>
      </c>
      <c r="G346" s="38" t="s">
        <v>38</v>
      </c>
      <c r="H346" s="2"/>
      <c r="I346" s="39" t="s">
        <v>51</v>
      </c>
      <c r="J346" s="38"/>
      <c r="K346" s="38"/>
      <c r="L346" s="7"/>
      <c r="M346" s="7"/>
      <c r="N346" s="7"/>
      <c r="O346" s="7"/>
      <c r="P346" s="3"/>
      <c r="Q346" s="3"/>
      <c r="R346" s="7"/>
      <c r="S346" s="7"/>
      <c r="T346" s="7"/>
      <c r="U346" s="7"/>
      <c r="V346" s="24" t="str">
        <f>IF(COUNTA(L346:U346)=0,"",AVERAGE(Tableau1[[#This Row],[TOUX]:[MOB. CHEVILLE GAUCHE]]))</f>
        <v/>
      </c>
      <c r="W346" s="7"/>
      <c r="X346" s="3"/>
      <c r="Y346" s="3"/>
      <c r="Z346" s="3"/>
      <c r="AA346" s="3"/>
      <c r="AB346" s="6"/>
      <c r="AC346" s="24" t="str">
        <f>IF(COUNTA(X346:AB346)=0,"",AVERAGE(Tableau1[[#This Row],[STABILITE TRONC-BASSIN]:[FORCE DE TRACTION VERT.]]))</f>
        <v/>
      </c>
      <c r="AD346" s="7"/>
      <c r="AE346" s="23" t="str">
        <f t="shared" si="9"/>
        <v/>
      </c>
      <c r="AF346" s="22"/>
      <c r="AG346" s="23" t="str">
        <f t="shared" si="10"/>
        <v/>
      </c>
      <c r="AH346" s="27"/>
      <c r="AI346" s="23" t="str">
        <f t="shared" si="11"/>
        <v/>
      </c>
      <c r="AJ346" s="49"/>
      <c r="AK346" s="42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</row>
    <row r="347" spans="1:84" hidden="1" x14ac:dyDescent="0.35">
      <c r="A347" s="11"/>
      <c r="B347" s="38" t="s">
        <v>909</v>
      </c>
      <c r="C347" s="38" t="s">
        <v>14</v>
      </c>
      <c r="D347" s="39" t="s">
        <v>20</v>
      </c>
      <c r="E347" s="39" t="s">
        <v>226</v>
      </c>
      <c r="F347" s="38">
        <v>16</v>
      </c>
      <c r="G347" s="38" t="s">
        <v>30</v>
      </c>
      <c r="H347" s="2"/>
      <c r="I347" s="39" t="s">
        <v>51</v>
      </c>
      <c r="J347" s="38"/>
      <c r="K347" s="38"/>
      <c r="L347" s="7"/>
      <c r="M347" s="7"/>
      <c r="N347" s="7"/>
      <c r="O347" s="7"/>
      <c r="P347" s="3"/>
      <c r="Q347" s="3"/>
      <c r="R347" s="7"/>
      <c r="S347" s="7"/>
      <c r="T347" s="7"/>
      <c r="U347" s="7"/>
      <c r="V347" s="24" t="str">
        <f>IF(COUNTA(L347:U347)=0,"",AVERAGE(Tableau1[[#This Row],[TOUX]:[MOB. CHEVILLE GAUCHE]]))</f>
        <v/>
      </c>
      <c r="W347" s="7"/>
      <c r="X347" s="3"/>
      <c r="Y347" s="3"/>
      <c r="Z347" s="3"/>
      <c r="AA347" s="3"/>
      <c r="AB347" s="6"/>
      <c r="AC347" s="24" t="str">
        <f>IF(COUNTA(X347:AB347)=0,"",AVERAGE(Tableau1[[#This Row],[STABILITE TRONC-BASSIN]:[FORCE DE TRACTION VERT.]]))</f>
        <v/>
      </c>
      <c r="AD347" s="7"/>
      <c r="AE347" s="23" t="str">
        <f t="shared" si="9"/>
        <v/>
      </c>
      <c r="AF347" s="22"/>
      <c r="AG347" s="23" t="str">
        <f t="shared" si="10"/>
        <v/>
      </c>
      <c r="AH347" s="27"/>
      <c r="AI347" s="23" t="str">
        <f t="shared" si="11"/>
        <v/>
      </c>
      <c r="AJ347" s="49"/>
      <c r="AK347" s="42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</row>
    <row r="348" spans="1:84" hidden="1" x14ac:dyDescent="0.35">
      <c r="A348" s="11"/>
      <c r="B348" s="38" t="s">
        <v>945</v>
      </c>
      <c r="C348" s="38" t="s">
        <v>14</v>
      </c>
      <c r="D348" s="39" t="s">
        <v>946</v>
      </c>
      <c r="E348" s="39" t="s">
        <v>346</v>
      </c>
      <c r="F348" s="38">
        <v>16</v>
      </c>
      <c r="G348" s="38" t="s">
        <v>11</v>
      </c>
      <c r="H348" s="2"/>
      <c r="I348" s="39" t="s">
        <v>51</v>
      </c>
      <c r="J348" s="38"/>
      <c r="K348" s="38"/>
      <c r="L348" s="7"/>
      <c r="M348" s="7"/>
      <c r="N348" s="7"/>
      <c r="O348" s="7"/>
      <c r="P348" s="3"/>
      <c r="Q348" s="3"/>
      <c r="R348" s="7"/>
      <c r="S348" s="7"/>
      <c r="T348" s="7"/>
      <c r="U348" s="7"/>
      <c r="V348" s="24" t="str">
        <f>IF(COUNTA(L348:U348)=0,"",AVERAGE(Tableau1[[#This Row],[TOUX]:[MOB. CHEVILLE GAUCHE]]))</f>
        <v/>
      </c>
      <c r="W348" s="7"/>
      <c r="X348" s="3"/>
      <c r="Y348" s="3"/>
      <c r="Z348" s="3"/>
      <c r="AA348" s="3"/>
      <c r="AB348" s="6"/>
      <c r="AC348" s="24" t="str">
        <f>IF(COUNTA(X348:AB348)=0,"",AVERAGE(Tableau1[[#This Row],[STABILITE TRONC-BASSIN]:[FORCE DE TRACTION VERT.]]))</f>
        <v/>
      </c>
      <c r="AD348" s="7"/>
      <c r="AE348" s="23" t="str">
        <f t="shared" si="9"/>
        <v/>
      </c>
      <c r="AF348" s="22"/>
      <c r="AG348" s="23" t="str">
        <f t="shared" si="10"/>
        <v/>
      </c>
      <c r="AH348" s="27"/>
      <c r="AI348" s="23" t="str">
        <f t="shared" si="11"/>
        <v/>
      </c>
      <c r="AJ348" s="49"/>
      <c r="AK348" s="42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</row>
    <row r="349" spans="1:84" hidden="1" x14ac:dyDescent="0.35">
      <c r="A349" s="11"/>
      <c r="B349" s="38" t="s">
        <v>1675</v>
      </c>
      <c r="C349" s="38" t="s">
        <v>14</v>
      </c>
      <c r="D349" s="39" t="s">
        <v>1676</v>
      </c>
      <c r="E349" s="39" t="s">
        <v>346</v>
      </c>
      <c r="F349" s="38">
        <v>16</v>
      </c>
      <c r="G349" s="38" t="s">
        <v>30</v>
      </c>
      <c r="H349" s="2"/>
      <c r="I349" s="39" t="s">
        <v>51</v>
      </c>
      <c r="J349" s="38"/>
      <c r="K349" s="38"/>
      <c r="L349" s="7"/>
      <c r="M349" s="7"/>
      <c r="N349" s="7"/>
      <c r="O349" s="7"/>
      <c r="P349" s="3"/>
      <c r="Q349" s="3"/>
      <c r="R349" s="7"/>
      <c r="S349" s="7"/>
      <c r="T349" s="7"/>
      <c r="U349" s="7"/>
      <c r="V349" s="24" t="str">
        <f>IF(COUNTA(L349:U349)=0,"",AVERAGE(Tableau1[[#This Row],[TOUX]:[MOB. CHEVILLE GAUCHE]]))</f>
        <v/>
      </c>
      <c r="W349" s="7"/>
      <c r="X349" s="3"/>
      <c r="Y349" s="3"/>
      <c r="Z349" s="3"/>
      <c r="AA349" s="3"/>
      <c r="AB349" s="6"/>
      <c r="AC349" s="24" t="str">
        <f>IF(COUNTA(X349:AB349)=0,"",AVERAGE(Tableau1[[#This Row],[STABILITE TRONC-BASSIN]:[FORCE DE TRACTION VERT.]]))</f>
        <v/>
      </c>
      <c r="AD349" s="7"/>
      <c r="AE349" s="23" t="str">
        <f t="shared" si="9"/>
        <v/>
      </c>
      <c r="AF349" s="22"/>
      <c r="AG349" s="23" t="str">
        <f t="shared" si="10"/>
        <v/>
      </c>
      <c r="AH349" s="27"/>
      <c r="AI349" s="23" t="str">
        <f t="shared" si="11"/>
        <v/>
      </c>
      <c r="AJ349" s="49"/>
      <c r="AK349" s="42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</row>
    <row r="350" spans="1:84" hidden="1" x14ac:dyDescent="0.35">
      <c r="A350" s="11"/>
      <c r="B350" s="38" t="s">
        <v>1216</v>
      </c>
      <c r="C350" s="38" t="s">
        <v>8</v>
      </c>
      <c r="D350" s="39" t="s">
        <v>1217</v>
      </c>
      <c r="E350" s="39" t="s">
        <v>1218</v>
      </c>
      <c r="F350" s="38">
        <v>16</v>
      </c>
      <c r="G350" s="38" t="s">
        <v>30</v>
      </c>
      <c r="H350" s="2"/>
      <c r="I350" s="39" t="s">
        <v>51</v>
      </c>
      <c r="J350" s="38"/>
      <c r="K350" s="38"/>
      <c r="L350" s="7"/>
      <c r="M350" s="7"/>
      <c r="N350" s="7"/>
      <c r="O350" s="7"/>
      <c r="P350" s="3"/>
      <c r="Q350" s="3"/>
      <c r="R350" s="7"/>
      <c r="S350" s="7"/>
      <c r="T350" s="7"/>
      <c r="U350" s="7"/>
      <c r="V350" s="24" t="str">
        <f>IF(COUNTA(L350:U350)=0,"",AVERAGE(Tableau1[[#This Row],[TOUX]:[MOB. CHEVILLE GAUCHE]]))</f>
        <v/>
      </c>
      <c r="W350" s="7"/>
      <c r="X350" s="3"/>
      <c r="Y350" s="3"/>
      <c r="Z350" s="3"/>
      <c r="AA350" s="3"/>
      <c r="AB350" s="6"/>
      <c r="AC350" s="24" t="str">
        <f>IF(COUNTA(X350:AB350)=0,"",AVERAGE(Tableau1[[#This Row],[STABILITE TRONC-BASSIN]:[FORCE DE TRACTION VERT.]]))</f>
        <v/>
      </c>
      <c r="AD350" s="7"/>
      <c r="AE350" s="23" t="str">
        <f t="shared" si="9"/>
        <v/>
      </c>
      <c r="AF350" s="22"/>
      <c r="AG350" s="23" t="str">
        <f t="shared" si="10"/>
        <v/>
      </c>
      <c r="AH350" s="27"/>
      <c r="AI350" s="23" t="str">
        <f t="shared" si="11"/>
        <v/>
      </c>
      <c r="AJ350" s="49"/>
      <c r="AK350" s="42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</row>
    <row r="351" spans="1:84" hidden="1" x14ac:dyDescent="0.35">
      <c r="A351" s="11"/>
      <c r="B351" s="38" t="s">
        <v>482</v>
      </c>
      <c r="C351" s="38" t="s">
        <v>14</v>
      </c>
      <c r="D351" s="39" t="s">
        <v>483</v>
      </c>
      <c r="E351" s="39" t="s">
        <v>228</v>
      </c>
      <c r="F351" s="38">
        <v>16</v>
      </c>
      <c r="G351" s="38" t="s">
        <v>75</v>
      </c>
      <c r="H351" s="2"/>
      <c r="I351" s="39" t="s">
        <v>99</v>
      </c>
      <c r="J351" s="38"/>
      <c r="K351" s="38"/>
      <c r="L351" s="7"/>
      <c r="M351" s="7"/>
      <c r="N351" s="7"/>
      <c r="O351" s="7"/>
      <c r="P351" s="3"/>
      <c r="Q351" s="3"/>
      <c r="R351" s="7"/>
      <c r="S351" s="7"/>
      <c r="T351" s="7"/>
      <c r="U351" s="7"/>
      <c r="V351" s="24" t="str">
        <f>IF(COUNTA(L351:U351)=0,"",AVERAGE(Tableau1[[#This Row],[TOUX]:[MOB. CHEVILLE GAUCHE]]))</f>
        <v/>
      </c>
      <c r="W351" s="7"/>
      <c r="X351" s="3"/>
      <c r="Y351" s="3"/>
      <c r="Z351" s="3"/>
      <c r="AA351" s="3"/>
      <c r="AB351" s="6"/>
      <c r="AC351" s="24" t="str">
        <f>IF(COUNTA(X351:AB351)=0,"",AVERAGE(Tableau1[[#This Row],[STABILITE TRONC-BASSIN]:[FORCE DE TRACTION VERT.]]))</f>
        <v/>
      </c>
      <c r="AD351" s="7"/>
      <c r="AE351" s="23" t="str">
        <f t="shared" si="9"/>
        <v/>
      </c>
      <c r="AF351" s="22"/>
      <c r="AG351" s="23" t="str">
        <f t="shared" si="10"/>
        <v/>
      </c>
      <c r="AH351" s="27"/>
      <c r="AI351" s="23" t="str">
        <f t="shared" si="11"/>
        <v/>
      </c>
      <c r="AJ351" s="49"/>
      <c r="AK351" s="42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</row>
    <row r="352" spans="1:84" hidden="1" x14ac:dyDescent="0.35">
      <c r="A352" s="11"/>
      <c r="B352" s="38" t="s">
        <v>649</v>
      </c>
      <c r="C352" s="38" t="s">
        <v>14</v>
      </c>
      <c r="D352" s="39" t="s">
        <v>650</v>
      </c>
      <c r="E352" s="39" t="s">
        <v>651</v>
      </c>
      <c r="F352" s="38">
        <v>16</v>
      </c>
      <c r="G352" s="38" t="s">
        <v>30</v>
      </c>
      <c r="H352" s="2"/>
      <c r="I352" s="39" t="s">
        <v>99</v>
      </c>
      <c r="J352" s="38"/>
      <c r="K352" s="38"/>
      <c r="L352" s="7"/>
      <c r="M352" s="7"/>
      <c r="N352" s="7"/>
      <c r="O352" s="7"/>
      <c r="P352" s="3"/>
      <c r="Q352" s="3"/>
      <c r="R352" s="7"/>
      <c r="S352" s="7"/>
      <c r="T352" s="7"/>
      <c r="U352" s="7"/>
      <c r="V352" s="24" t="str">
        <f>IF(COUNTA(L352:U352)=0,"",AVERAGE(Tableau1[[#This Row],[TOUX]:[MOB. CHEVILLE GAUCHE]]))</f>
        <v/>
      </c>
      <c r="W352" s="7"/>
      <c r="X352" s="3"/>
      <c r="Y352" s="3"/>
      <c r="Z352" s="3"/>
      <c r="AA352" s="3"/>
      <c r="AB352" s="6"/>
      <c r="AC352" s="24" t="str">
        <f>IF(COUNTA(X352:AB352)=0,"",AVERAGE(Tableau1[[#This Row],[STABILITE TRONC-BASSIN]:[FORCE DE TRACTION VERT.]]))</f>
        <v/>
      </c>
      <c r="AD352" s="7"/>
      <c r="AE352" s="23" t="str">
        <f t="shared" si="9"/>
        <v/>
      </c>
      <c r="AF352" s="22"/>
      <c r="AG352" s="23" t="str">
        <f t="shared" si="10"/>
        <v/>
      </c>
      <c r="AH352" s="27"/>
      <c r="AI352" s="23" t="str">
        <f t="shared" si="11"/>
        <v/>
      </c>
      <c r="AJ352" s="49"/>
      <c r="AK352" s="42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</row>
    <row r="353" spans="1:84" hidden="1" x14ac:dyDescent="0.35">
      <c r="A353" s="11"/>
      <c r="B353" s="38" t="s">
        <v>1681</v>
      </c>
      <c r="C353" s="38" t="s">
        <v>14</v>
      </c>
      <c r="D353" s="39" t="s">
        <v>1682</v>
      </c>
      <c r="E353" s="39" t="s">
        <v>1683</v>
      </c>
      <c r="F353" s="38">
        <v>16</v>
      </c>
      <c r="G353" s="38" t="s">
        <v>30</v>
      </c>
      <c r="H353" s="2"/>
      <c r="I353" s="39" t="s">
        <v>99</v>
      </c>
      <c r="J353" s="38"/>
      <c r="K353" s="38"/>
      <c r="L353" s="7"/>
      <c r="M353" s="7"/>
      <c r="N353" s="7"/>
      <c r="O353" s="7"/>
      <c r="P353" s="3"/>
      <c r="Q353" s="3"/>
      <c r="R353" s="7"/>
      <c r="S353" s="7"/>
      <c r="T353" s="7"/>
      <c r="U353" s="7"/>
      <c r="V353" s="24" t="str">
        <f>IF(COUNTA(L353:U353)=0,"",AVERAGE(Tableau1[[#This Row],[TOUX]:[MOB. CHEVILLE GAUCHE]]))</f>
        <v/>
      </c>
      <c r="W353" s="7"/>
      <c r="X353" s="3"/>
      <c r="Y353" s="3"/>
      <c r="Z353" s="3"/>
      <c r="AA353" s="3"/>
      <c r="AB353" s="6"/>
      <c r="AC353" s="24" t="str">
        <f>IF(COUNTA(X353:AB353)=0,"",AVERAGE(Tableau1[[#This Row],[STABILITE TRONC-BASSIN]:[FORCE DE TRACTION VERT.]]))</f>
        <v/>
      </c>
      <c r="AD353" s="7"/>
      <c r="AE353" s="23" t="str">
        <f t="shared" si="9"/>
        <v/>
      </c>
      <c r="AF353" s="22"/>
      <c r="AG353" s="23" t="str">
        <f t="shared" si="10"/>
        <v/>
      </c>
      <c r="AH353" s="27"/>
      <c r="AI353" s="23" t="str">
        <f t="shared" si="11"/>
        <v/>
      </c>
      <c r="AJ353" s="49"/>
      <c r="AK353" s="42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</row>
    <row r="354" spans="1:84" hidden="1" x14ac:dyDescent="0.35">
      <c r="A354" s="11"/>
      <c r="B354" s="38" t="s">
        <v>1072</v>
      </c>
      <c r="C354" s="38" t="s">
        <v>14</v>
      </c>
      <c r="D354" s="39" t="s">
        <v>1073</v>
      </c>
      <c r="E354" s="39" t="s">
        <v>1074</v>
      </c>
      <c r="F354" s="38">
        <v>16</v>
      </c>
      <c r="G354" s="38" t="s">
        <v>38</v>
      </c>
      <c r="H354" s="2"/>
      <c r="I354" s="39" t="s">
        <v>99</v>
      </c>
      <c r="J354" s="38"/>
      <c r="K354" s="38"/>
      <c r="L354" s="7"/>
      <c r="M354" s="7"/>
      <c r="N354" s="7"/>
      <c r="O354" s="7"/>
      <c r="P354" s="3"/>
      <c r="Q354" s="3"/>
      <c r="R354" s="7"/>
      <c r="S354" s="7"/>
      <c r="T354" s="7"/>
      <c r="U354" s="7"/>
      <c r="V354" s="24" t="str">
        <f>IF(COUNTA(L354:U354)=0,"",AVERAGE(Tableau1[[#This Row],[TOUX]:[MOB. CHEVILLE GAUCHE]]))</f>
        <v/>
      </c>
      <c r="W354" s="7"/>
      <c r="X354" s="3"/>
      <c r="Y354" s="3"/>
      <c r="Z354" s="3"/>
      <c r="AA354" s="3"/>
      <c r="AB354" s="6"/>
      <c r="AC354" s="24" t="str">
        <f>IF(COUNTA(X354:AB354)=0,"",AVERAGE(Tableau1[[#This Row],[STABILITE TRONC-BASSIN]:[FORCE DE TRACTION VERT.]]))</f>
        <v/>
      </c>
      <c r="AD354" s="7"/>
      <c r="AE354" s="23" t="str">
        <f t="shared" si="9"/>
        <v/>
      </c>
      <c r="AF354" s="22"/>
      <c r="AG354" s="23" t="str">
        <f t="shared" si="10"/>
        <v/>
      </c>
      <c r="AH354" s="27"/>
      <c r="AI354" s="23" t="str">
        <f t="shared" si="11"/>
        <v/>
      </c>
      <c r="AJ354" s="49"/>
      <c r="AK354" s="42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</row>
    <row r="355" spans="1:84" hidden="1" x14ac:dyDescent="0.35">
      <c r="A355" s="11"/>
      <c r="B355" s="38" t="s">
        <v>378</v>
      </c>
      <c r="C355" s="38" t="s">
        <v>14</v>
      </c>
      <c r="D355" s="39" t="s">
        <v>379</v>
      </c>
      <c r="E355" s="39" t="s">
        <v>147</v>
      </c>
      <c r="F355" s="38">
        <v>16</v>
      </c>
      <c r="G355" s="38" t="s">
        <v>30</v>
      </c>
      <c r="H355" s="2"/>
      <c r="I355" s="39" t="s">
        <v>41</v>
      </c>
      <c r="J355" s="38"/>
      <c r="K355" s="38"/>
      <c r="L355" s="7"/>
      <c r="M355" s="7"/>
      <c r="N355" s="7"/>
      <c r="O355" s="7"/>
      <c r="P355" s="3"/>
      <c r="Q355" s="3"/>
      <c r="R355" s="7"/>
      <c r="S355" s="7"/>
      <c r="T355" s="7"/>
      <c r="U355" s="7"/>
      <c r="V355" s="24" t="str">
        <f>IF(COUNTA(L355:U355)=0,"",AVERAGE(Tableau1[[#This Row],[TOUX]:[MOB. CHEVILLE GAUCHE]]))</f>
        <v/>
      </c>
      <c r="W355" s="7"/>
      <c r="X355" s="3"/>
      <c r="Y355" s="3"/>
      <c r="Z355" s="3"/>
      <c r="AA355" s="3"/>
      <c r="AB355" s="6"/>
      <c r="AC355" s="24" t="str">
        <f>IF(COUNTA(X355:AB355)=0,"",AVERAGE(Tableau1[[#This Row],[STABILITE TRONC-BASSIN]:[FORCE DE TRACTION VERT.]]))</f>
        <v/>
      </c>
      <c r="AD355" s="7"/>
      <c r="AE355" s="23" t="str">
        <f t="shared" si="9"/>
        <v/>
      </c>
      <c r="AF355" s="22"/>
      <c r="AG355" s="23" t="str">
        <f t="shared" si="10"/>
        <v/>
      </c>
      <c r="AH355" s="27"/>
      <c r="AI355" s="23" t="str">
        <f t="shared" si="11"/>
        <v/>
      </c>
      <c r="AJ355" s="49"/>
      <c r="AK355" s="42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</row>
    <row r="356" spans="1:84" hidden="1" x14ac:dyDescent="0.35">
      <c r="A356" s="11"/>
      <c r="B356" s="38" t="s">
        <v>1688</v>
      </c>
      <c r="C356" s="38" t="s">
        <v>14</v>
      </c>
      <c r="D356" s="39" t="s">
        <v>1689</v>
      </c>
      <c r="E356" s="39" t="s">
        <v>1690</v>
      </c>
      <c r="F356" s="38">
        <v>16</v>
      </c>
      <c r="G356" s="38">
        <v>420</v>
      </c>
      <c r="H356" s="2"/>
      <c r="I356" s="39" t="s">
        <v>41</v>
      </c>
      <c r="J356" s="38"/>
      <c r="K356" s="38"/>
      <c r="L356" s="7"/>
      <c r="M356" s="7"/>
      <c r="N356" s="7"/>
      <c r="O356" s="7"/>
      <c r="P356" s="3"/>
      <c r="Q356" s="3"/>
      <c r="R356" s="7"/>
      <c r="S356" s="7"/>
      <c r="T356" s="7"/>
      <c r="U356" s="7"/>
      <c r="V356" s="24" t="str">
        <f>IF(COUNTA(L356:U356)=0,"",AVERAGE(Tableau1[[#This Row],[TOUX]:[MOB. CHEVILLE GAUCHE]]))</f>
        <v/>
      </c>
      <c r="W356" s="7"/>
      <c r="X356" s="3"/>
      <c r="Y356" s="3"/>
      <c r="Z356" s="3"/>
      <c r="AA356" s="3"/>
      <c r="AB356" s="6"/>
      <c r="AC356" s="24" t="str">
        <f>IF(COUNTA(X356:AB356)=0,"",AVERAGE(Tableau1[[#This Row],[STABILITE TRONC-BASSIN]:[FORCE DE TRACTION VERT.]]))</f>
        <v/>
      </c>
      <c r="AD356" s="7"/>
      <c r="AE356" s="23" t="str">
        <f t="shared" si="9"/>
        <v/>
      </c>
      <c r="AF356" s="22"/>
      <c r="AG356" s="23" t="str">
        <f t="shared" si="10"/>
        <v/>
      </c>
      <c r="AH356" s="27"/>
      <c r="AI356" s="23" t="str">
        <f t="shared" si="11"/>
        <v/>
      </c>
      <c r="AJ356" s="49"/>
      <c r="AK356" s="42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</row>
    <row r="357" spans="1:84" hidden="1" x14ac:dyDescent="0.35">
      <c r="A357" s="11"/>
      <c r="B357" s="38" t="s">
        <v>448</v>
      </c>
      <c r="C357" s="38" t="s">
        <v>14</v>
      </c>
      <c r="D357" s="39" t="s">
        <v>449</v>
      </c>
      <c r="E357" s="39" t="s">
        <v>450</v>
      </c>
      <c r="F357" s="38">
        <v>16</v>
      </c>
      <c r="G357" s="38" t="s">
        <v>38</v>
      </c>
      <c r="H357" s="2"/>
      <c r="I357" s="39" t="s">
        <v>41</v>
      </c>
      <c r="J357" s="38"/>
      <c r="K357" s="38"/>
      <c r="L357" s="7"/>
      <c r="M357" s="7"/>
      <c r="N357" s="7"/>
      <c r="O357" s="7"/>
      <c r="P357" s="3"/>
      <c r="Q357" s="3"/>
      <c r="R357" s="7"/>
      <c r="S357" s="7"/>
      <c r="T357" s="7"/>
      <c r="U357" s="7"/>
      <c r="V357" s="24" t="str">
        <f>IF(COUNTA(L357:U357)=0,"",AVERAGE(Tableau1[[#This Row],[TOUX]:[MOB. CHEVILLE GAUCHE]]))</f>
        <v/>
      </c>
      <c r="W357" s="7"/>
      <c r="X357" s="3"/>
      <c r="Y357" s="3"/>
      <c r="Z357" s="3"/>
      <c r="AA357" s="3"/>
      <c r="AB357" s="6"/>
      <c r="AC357" s="24" t="str">
        <f>IF(COUNTA(X357:AB357)=0,"",AVERAGE(Tableau1[[#This Row],[STABILITE TRONC-BASSIN]:[FORCE DE TRACTION VERT.]]))</f>
        <v/>
      </c>
      <c r="AD357" s="7"/>
      <c r="AE357" s="23" t="str">
        <f t="shared" si="9"/>
        <v/>
      </c>
      <c r="AF357" s="22"/>
      <c r="AG357" s="23" t="str">
        <f t="shared" si="10"/>
        <v/>
      </c>
      <c r="AH357" s="27"/>
      <c r="AI357" s="23" t="str">
        <f t="shared" si="11"/>
        <v/>
      </c>
      <c r="AJ357" s="49"/>
      <c r="AK357" s="42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</row>
    <row r="358" spans="1:84" hidden="1" x14ac:dyDescent="0.35">
      <c r="A358" s="11"/>
      <c r="B358" s="38" t="s">
        <v>478</v>
      </c>
      <c r="C358" s="38" t="s">
        <v>14</v>
      </c>
      <c r="D358" s="39" t="s">
        <v>479</v>
      </c>
      <c r="E358" s="39" t="s">
        <v>346</v>
      </c>
      <c r="F358" s="38">
        <v>16</v>
      </c>
      <c r="G358" s="38">
        <v>420</v>
      </c>
      <c r="H358" s="2"/>
      <c r="I358" s="39" t="s">
        <v>41</v>
      </c>
      <c r="J358" s="38"/>
      <c r="K358" s="38"/>
      <c r="L358" s="7"/>
      <c r="M358" s="7"/>
      <c r="N358" s="7"/>
      <c r="O358" s="7"/>
      <c r="P358" s="3"/>
      <c r="Q358" s="3"/>
      <c r="R358" s="7"/>
      <c r="S358" s="7"/>
      <c r="T358" s="7"/>
      <c r="U358" s="7"/>
      <c r="V358" s="24" t="str">
        <f>IF(COUNTA(L358:U358)=0,"",AVERAGE(Tableau1[[#This Row],[TOUX]:[MOB. CHEVILLE GAUCHE]]))</f>
        <v/>
      </c>
      <c r="W358" s="7"/>
      <c r="X358" s="3"/>
      <c r="Y358" s="3"/>
      <c r="Z358" s="3"/>
      <c r="AA358" s="3"/>
      <c r="AB358" s="6"/>
      <c r="AC358" s="24" t="str">
        <f>IF(COUNTA(X358:AB358)=0,"",AVERAGE(Tableau1[[#This Row],[STABILITE TRONC-BASSIN]:[FORCE DE TRACTION VERT.]]))</f>
        <v/>
      </c>
      <c r="AD358" s="7"/>
      <c r="AE358" s="23" t="str">
        <f t="shared" si="9"/>
        <v/>
      </c>
      <c r="AF358" s="22"/>
      <c r="AG358" s="23" t="str">
        <f t="shared" si="10"/>
        <v/>
      </c>
      <c r="AH358" s="27"/>
      <c r="AI358" s="23" t="str">
        <f t="shared" si="11"/>
        <v/>
      </c>
      <c r="AJ358" s="49"/>
      <c r="AK358" s="42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</row>
    <row r="359" spans="1:84" hidden="1" x14ac:dyDescent="0.35">
      <c r="A359" s="11"/>
      <c r="B359" s="38" t="s">
        <v>505</v>
      </c>
      <c r="C359" s="38" t="s">
        <v>8</v>
      </c>
      <c r="D359" s="39" t="s">
        <v>506</v>
      </c>
      <c r="E359" s="39" t="s">
        <v>507</v>
      </c>
      <c r="F359" s="38">
        <v>16</v>
      </c>
      <c r="G359" s="38" t="s">
        <v>50</v>
      </c>
      <c r="H359" s="2"/>
      <c r="I359" s="39" t="s">
        <v>41</v>
      </c>
      <c r="J359" s="38"/>
      <c r="K359" s="38"/>
      <c r="L359" s="7"/>
      <c r="M359" s="7"/>
      <c r="N359" s="7"/>
      <c r="O359" s="7"/>
      <c r="P359" s="3"/>
      <c r="Q359" s="3"/>
      <c r="R359" s="7"/>
      <c r="S359" s="7"/>
      <c r="T359" s="7"/>
      <c r="U359" s="7"/>
      <c r="V359" s="24" t="str">
        <f>IF(COUNTA(L359:U359)=0,"",AVERAGE(Tableau1[[#This Row],[TOUX]:[MOB. CHEVILLE GAUCHE]]))</f>
        <v/>
      </c>
      <c r="W359" s="7"/>
      <c r="X359" s="3"/>
      <c r="Y359" s="3"/>
      <c r="Z359" s="3"/>
      <c r="AA359" s="3"/>
      <c r="AB359" s="6"/>
      <c r="AC359" s="24" t="str">
        <f>IF(COUNTA(X359:AB359)=0,"",AVERAGE(Tableau1[[#This Row],[STABILITE TRONC-BASSIN]:[FORCE DE TRACTION VERT.]]))</f>
        <v/>
      </c>
      <c r="AD359" s="7"/>
      <c r="AE359" s="23" t="str">
        <f t="shared" ref="AE359:AE422" si="12">IF($AF359="","",IF($F359&lt;15,IF($C359="M",IF($AF359&gt;=14,3,IF($AF359&gt;13,2,1)),IF($AF359&gt;=12.5,3,IF($AF359&gt;11.5,2,1))),IF($F359&lt;=16,IF($C359="M",IF($AF359&gt;=15,3,IF($AF359&gt;14,2,1)),IF($AF359&gt;=13,3,IF($AF359&gt;12,2,1))),IF($F359&lt;=18,IF($C359="M",IF($AF359&gt;=16,3,IF($AF359&gt;15,2,1)),IF($AF359&gt;=14,3,IF($AF359&gt;13,2,1))),IF($C359="M",IF($AF359&gt;=17,3,IF($AF359&gt;16,2,1)),IF($AF359&gt;=14.5,3,IF($AF359&gt;13.5,2,1)))))))</f>
        <v/>
      </c>
      <c r="AF359" s="22"/>
      <c r="AG359" s="23" t="str">
        <f t="shared" ref="AG359:AG422" si="13">IF($AH359="","",IF($F359&lt;=16,IF($AH359&gt;=4,3,IF($AH359&gt;3,2,1)),IF($F359&lt;=18,IF($AH359&gt;=4.5,3,IF($AH359&gt;3.5,2,1)),IF($AH359&gt;=5.5,3,IF($AH359&gt;4.5,2,1)))))</f>
        <v/>
      </c>
      <c r="AH359" s="27"/>
      <c r="AI359" s="23" t="str">
        <f t="shared" ref="AI359:AI422" si="14">IF($AJ359="","",IF($F359&lt;=16,IF($C359="M",IF($AJ359&lt;=TIME(0,7,30),3,IF($AJ359&gt;=TIME(0,8,30),1,2)),IF($AJ359&lt;=TIME(0,8,45),3,IF($AJ359&gt;=TIME(0,9,45),1,2))),IF($F359&lt;=18,IF($C359="M",IF($AJ359&lt;=TIME(0,7,10),3,IF($AJ359&gt;=TIME(0,8,10),1,2)),IF($AJ359&lt;=TIME(0,8,15),3,IF($AJ359&gt;=TIME(0,9,15),1,2))),IF($C359="M",IF($AJ359&lt;=TIME(0,7,0),3,IF($AJ359&gt;=TIME(0,8,0),1,2)),IF($AJ359&lt;=TIME(0,8,0),3,IF($AJ359&gt;=TIME(0,9,0),1,2))))))</f>
        <v/>
      </c>
      <c r="AJ359" s="49"/>
      <c r="AK359" s="42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</row>
    <row r="360" spans="1:84" hidden="1" x14ac:dyDescent="0.35">
      <c r="A360" s="11"/>
      <c r="B360" s="38" t="s">
        <v>927</v>
      </c>
      <c r="C360" s="38" t="s">
        <v>14</v>
      </c>
      <c r="D360" s="39" t="s">
        <v>928</v>
      </c>
      <c r="E360" s="39" t="s">
        <v>29</v>
      </c>
      <c r="F360" s="38">
        <v>16</v>
      </c>
      <c r="G360" s="38" t="s">
        <v>89</v>
      </c>
      <c r="H360" s="2"/>
      <c r="I360" s="39" t="s">
        <v>41</v>
      </c>
      <c r="J360" s="38"/>
      <c r="K360" s="38"/>
      <c r="L360" s="7"/>
      <c r="M360" s="7"/>
      <c r="N360" s="7"/>
      <c r="O360" s="7"/>
      <c r="P360" s="3"/>
      <c r="Q360" s="3"/>
      <c r="R360" s="7"/>
      <c r="S360" s="7"/>
      <c r="T360" s="7"/>
      <c r="U360" s="7"/>
      <c r="V360" s="24" t="str">
        <f>IF(COUNTA(L360:U360)=0,"",AVERAGE(Tableau1[[#This Row],[TOUX]:[MOB. CHEVILLE GAUCHE]]))</f>
        <v/>
      </c>
      <c r="W360" s="7"/>
      <c r="X360" s="3"/>
      <c r="Y360" s="3"/>
      <c r="Z360" s="3"/>
      <c r="AA360" s="3"/>
      <c r="AB360" s="6"/>
      <c r="AC360" s="24" t="str">
        <f>IF(COUNTA(X360:AB360)=0,"",AVERAGE(Tableau1[[#This Row],[STABILITE TRONC-BASSIN]:[FORCE DE TRACTION VERT.]]))</f>
        <v/>
      </c>
      <c r="AD360" s="7"/>
      <c r="AE360" s="23" t="str">
        <f t="shared" si="12"/>
        <v/>
      </c>
      <c r="AF360" s="22"/>
      <c r="AG360" s="23" t="str">
        <f t="shared" si="13"/>
        <v/>
      </c>
      <c r="AH360" s="27"/>
      <c r="AI360" s="23" t="str">
        <f t="shared" si="14"/>
        <v/>
      </c>
      <c r="AJ360" s="49"/>
      <c r="AK360" s="42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</row>
    <row r="361" spans="1:84" hidden="1" x14ac:dyDescent="0.35">
      <c r="A361" s="11"/>
      <c r="B361" s="38" t="s">
        <v>719</v>
      </c>
      <c r="C361" s="38" t="s">
        <v>14</v>
      </c>
      <c r="D361" s="39" t="s">
        <v>720</v>
      </c>
      <c r="E361" s="39" t="s">
        <v>721</v>
      </c>
      <c r="F361" s="38">
        <v>17</v>
      </c>
      <c r="G361" s="38" t="s">
        <v>50</v>
      </c>
      <c r="H361" s="2"/>
      <c r="I361" s="39" t="s">
        <v>1694</v>
      </c>
      <c r="J361" s="38"/>
      <c r="K361" s="38"/>
      <c r="L361" s="7"/>
      <c r="M361" s="7"/>
      <c r="N361" s="7"/>
      <c r="O361" s="7"/>
      <c r="P361" s="3"/>
      <c r="Q361" s="3"/>
      <c r="R361" s="7"/>
      <c r="S361" s="7"/>
      <c r="T361" s="7"/>
      <c r="U361" s="7"/>
      <c r="V361" s="24" t="str">
        <f>IF(COUNTA(L361:U361)=0,"",AVERAGE(Tableau1[[#This Row],[TOUX]:[MOB. CHEVILLE GAUCHE]]))</f>
        <v/>
      </c>
      <c r="W361" s="7"/>
      <c r="X361" s="3"/>
      <c r="Y361" s="3"/>
      <c r="Z361" s="3"/>
      <c r="AA361" s="3"/>
      <c r="AB361" s="6"/>
      <c r="AC361" s="24" t="str">
        <f>IF(COUNTA(X361:AB361)=0,"",AVERAGE(Tableau1[[#This Row],[STABILITE TRONC-BASSIN]:[FORCE DE TRACTION VERT.]]))</f>
        <v/>
      </c>
      <c r="AD361" s="7"/>
      <c r="AE361" s="23" t="str">
        <f t="shared" si="12"/>
        <v/>
      </c>
      <c r="AF361" s="22"/>
      <c r="AG361" s="23" t="str">
        <f t="shared" si="13"/>
        <v/>
      </c>
      <c r="AH361" s="27"/>
      <c r="AI361" s="23" t="str">
        <f t="shared" si="14"/>
        <v/>
      </c>
      <c r="AJ361" s="49"/>
      <c r="AK361" s="42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</row>
    <row r="362" spans="1:84" hidden="1" x14ac:dyDescent="0.35">
      <c r="A362" s="11"/>
      <c r="B362" s="38" t="s">
        <v>768</v>
      </c>
      <c r="C362" s="38" t="s">
        <v>14</v>
      </c>
      <c r="D362" s="39" t="s">
        <v>769</v>
      </c>
      <c r="E362" s="39" t="s">
        <v>42</v>
      </c>
      <c r="F362" s="38">
        <v>17</v>
      </c>
      <c r="G362" s="38" t="s">
        <v>50</v>
      </c>
      <c r="H362" s="2"/>
      <c r="I362" s="39" t="s">
        <v>1694</v>
      </c>
      <c r="J362" s="38"/>
      <c r="K362" s="38"/>
      <c r="L362" s="7"/>
      <c r="M362" s="7"/>
      <c r="N362" s="7"/>
      <c r="O362" s="7"/>
      <c r="P362" s="3"/>
      <c r="Q362" s="3"/>
      <c r="R362" s="7"/>
      <c r="S362" s="7"/>
      <c r="T362" s="7"/>
      <c r="U362" s="7"/>
      <c r="V362" s="24" t="str">
        <f>IF(COUNTA(L362:U362)=0,"",AVERAGE(Tableau1[[#This Row],[TOUX]:[MOB. CHEVILLE GAUCHE]]))</f>
        <v/>
      </c>
      <c r="W362" s="7"/>
      <c r="X362" s="3"/>
      <c r="Y362" s="3"/>
      <c r="Z362" s="3"/>
      <c r="AA362" s="3"/>
      <c r="AB362" s="6"/>
      <c r="AC362" s="24" t="str">
        <f>IF(COUNTA(X362:AB362)=0,"",AVERAGE(Tableau1[[#This Row],[STABILITE TRONC-BASSIN]:[FORCE DE TRACTION VERT.]]))</f>
        <v/>
      </c>
      <c r="AD362" s="7"/>
      <c r="AE362" s="23" t="str">
        <f t="shared" si="12"/>
        <v/>
      </c>
      <c r="AF362" s="22"/>
      <c r="AG362" s="23" t="str">
        <f t="shared" si="13"/>
        <v/>
      </c>
      <c r="AH362" s="27"/>
      <c r="AI362" s="23" t="str">
        <f t="shared" si="14"/>
        <v/>
      </c>
      <c r="AJ362" s="49"/>
      <c r="AK362" s="42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</row>
    <row r="363" spans="1:84" hidden="1" x14ac:dyDescent="0.35">
      <c r="A363" s="11"/>
      <c r="B363" s="38" t="s">
        <v>1182</v>
      </c>
      <c r="C363" s="38" t="s">
        <v>14</v>
      </c>
      <c r="D363" s="39" t="s">
        <v>1183</v>
      </c>
      <c r="E363" s="39" t="s">
        <v>1184</v>
      </c>
      <c r="F363" s="38">
        <v>17</v>
      </c>
      <c r="G363" s="38">
        <v>420</v>
      </c>
      <c r="H363" s="2"/>
      <c r="I363" s="39" t="s">
        <v>1694</v>
      </c>
      <c r="J363" s="38"/>
      <c r="K363" s="38"/>
      <c r="L363" s="7"/>
      <c r="M363" s="7"/>
      <c r="N363" s="7"/>
      <c r="O363" s="7"/>
      <c r="P363" s="3"/>
      <c r="Q363" s="3"/>
      <c r="R363" s="7"/>
      <c r="S363" s="7"/>
      <c r="T363" s="7"/>
      <c r="U363" s="7"/>
      <c r="V363" s="24" t="str">
        <f>IF(COUNTA(L363:U363)=0,"",AVERAGE(Tableau1[[#This Row],[TOUX]:[MOB. CHEVILLE GAUCHE]]))</f>
        <v/>
      </c>
      <c r="W363" s="7"/>
      <c r="X363" s="3"/>
      <c r="Y363" s="3"/>
      <c r="Z363" s="3"/>
      <c r="AA363" s="3"/>
      <c r="AB363" s="6"/>
      <c r="AC363" s="24" t="str">
        <f>IF(COUNTA(X363:AB363)=0,"",AVERAGE(Tableau1[[#This Row],[STABILITE TRONC-BASSIN]:[FORCE DE TRACTION VERT.]]))</f>
        <v/>
      </c>
      <c r="AD363" s="7"/>
      <c r="AE363" s="23" t="str">
        <f t="shared" si="12"/>
        <v/>
      </c>
      <c r="AF363" s="22"/>
      <c r="AG363" s="23" t="str">
        <f t="shared" si="13"/>
        <v/>
      </c>
      <c r="AH363" s="27"/>
      <c r="AI363" s="23" t="str">
        <f t="shared" si="14"/>
        <v/>
      </c>
      <c r="AJ363" s="49"/>
      <c r="AK363" s="42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</row>
    <row r="364" spans="1:84" x14ac:dyDescent="0.35">
      <c r="A364" s="11"/>
      <c r="B364" s="38" t="s">
        <v>1299</v>
      </c>
      <c r="C364" s="38" t="s">
        <v>14</v>
      </c>
      <c r="D364" s="39" t="s">
        <v>1300</v>
      </c>
      <c r="E364" s="39" t="s">
        <v>257</v>
      </c>
      <c r="F364" s="38">
        <v>17</v>
      </c>
      <c r="G364" s="38" t="s">
        <v>11</v>
      </c>
      <c r="H364" s="2"/>
      <c r="I364" s="39" t="s">
        <v>162</v>
      </c>
      <c r="J364" s="38"/>
      <c r="K364" s="38"/>
      <c r="L364" s="7"/>
      <c r="M364" s="7"/>
      <c r="N364" s="7"/>
      <c r="O364" s="7"/>
      <c r="P364" s="3"/>
      <c r="Q364" s="3"/>
      <c r="R364" s="7"/>
      <c r="S364" s="7"/>
      <c r="T364" s="7"/>
      <c r="U364" s="7"/>
      <c r="V364" s="24" t="str">
        <f>IF(COUNTA(L364:U364)=0,"",AVERAGE(Tableau1[[#This Row],[TOUX]:[MOB. CHEVILLE GAUCHE]]))</f>
        <v/>
      </c>
      <c r="W364" s="7"/>
      <c r="X364" s="3"/>
      <c r="Y364" s="3"/>
      <c r="Z364" s="3"/>
      <c r="AA364" s="3"/>
      <c r="AB364" s="6"/>
      <c r="AC364" s="24" t="str">
        <f>IF(COUNTA(X364:AB364)=0,"",AVERAGE(Tableau1[[#This Row],[STABILITE TRONC-BASSIN]:[FORCE DE TRACTION VERT.]]))</f>
        <v/>
      </c>
      <c r="AD364" s="7"/>
      <c r="AE364" s="23" t="str">
        <f t="shared" si="12"/>
        <v/>
      </c>
      <c r="AF364" s="22"/>
      <c r="AG364" s="23" t="str">
        <f t="shared" si="13"/>
        <v/>
      </c>
      <c r="AH364" s="27"/>
      <c r="AI364" s="23" t="str">
        <f t="shared" si="14"/>
        <v/>
      </c>
      <c r="AJ364" s="49"/>
      <c r="AK364" s="42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</row>
    <row r="365" spans="1:84" x14ac:dyDescent="0.35">
      <c r="A365" s="11"/>
      <c r="B365" s="38" t="s">
        <v>618</v>
      </c>
      <c r="C365" s="38" t="s">
        <v>14</v>
      </c>
      <c r="D365" s="39" t="s">
        <v>619</v>
      </c>
      <c r="E365" s="39" t="s">
        <v>620</v>
      </c>
      <c r="F365" s="38">
        <v>17</v>
      </c>
      <c r="G365" s="38" t="s">
        <v>11</v>
      </c>
      <c r="H365" s="2"/>
      <c r="I365" s="39" t="s">
        <v>162</v>
      </c>
      <c r="J365" s="38"/>
      <c r="K365" s="38"/>
      <c r="L365" s="7"/>
      <c r="M365" s="7"/>
      <c r="N365" s="7"/>
      <c r="O365" s="7"/>
      <c r="P365" s="3"/>
      <c r="Q365" s="3"/>
      <c r="R365" s="7"/>
      <c r="S365" s="7"/>
      <c r="T365" s="7"/>
      <c r="U365" s="7"/>
      <c r="V365" s="24" t="str">
        <f>IF(COUNTA(L365:U365)=0,"",AVERAGE(Tableau1[[#This Row],[TOUX]:[MOB. CHEVILLE GAUCHE]]))</f>
        <v/>
      </c>
      <c r="W365" s="7"/>
      <c r="X365" s="3"/>
      <c r="Y365" s="3"/>
      <c r="Z365" s="3"/>
      <c r="AA365" s="3"/>
      <c r="AB365" s="6"/>
      <c r="AC365" s="24" t="str">
        <f>IF(COUNTA(X365:AB365)=0,"",AVERAGE(Tableau1[[#This Row],[STABILITE TRONC-BASSIN]:[FORCE DE TRACTION VERT.]]))</f>
        <v/>
      </c>
      <c r="AD365" s="7"/>
      <c r="AE365" s="23" t="str">
        <f t="shared" si="12"/>
        <v/>
      </c>
      <c r="AF365" s="22"/>
      <c r="AG365" s="23" t="str">
        <f t="shared" si="13"/>
        <v/>
      </c>
      <c r="AH365" s="27"/>
      <c r="AI365" s="23" t="str">
        <f t="shared" si="14"/>
        <v/>
      </c>
      <c r="AJ365" s="49"/>
      <c r="AK365" s="42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</row>
    <row r="366" spans="1:84" x14ac:dyDescent="0.35">
      <c r="A366" s="11"/>
      <c r="B366" s="38" t="s">
        <v>629</v>
      </c>
      <c r="C366" s="38" t="s">
        <v>14</v>
      </c>
      <c r="D366" s="39" t="s">
        <v>630</v>
      </c>
      <c r="E366" s="39" t="s">
        <v>443</v>
      </c>
      <c r="F366" s="38">
        <v>17</v>
      </c>
      <c r="G366" s="38" t="s">
        <v>50</v>
      </c>
      <c r="H366" s="2"/>
      <c r="I366" s="39" t="s">
        <v>162</v>
      </c>
      <c r="J366" s="38"/>
      <c r="K366" s="38"/>
      <c r="L366" s="7"/>
      <c r="M366" s="7"/>
      <c r="N366" s="7"/>
      <c r="O366" s="7"/>
      <c r="P366" s="3"/>
      <c r="Q366" s="3"/>
      <c r="R366" s="7"/>
      <c r="S366" s="7"/>
      <c r="T366" s="7"/>
      <c r="U366" s="7"/>
      <c r="V366" s="24" t="str">
        <f>IF(COUNTA(L366:U366)=0,"",AVERAGE(Tableau1[[#This Row],[TOUX]:[MOB. CHEVILLE GAUCHE]]))</f>
        <v/>
      </c>
      <c r="W366" s="7"/>
      <c r="X366" s="3"/>
      <c r="Y366" s="3"/>
      <c r="Z366" s="3"/>
      <c r="AA366" s="3"/>
      <c r="AB366" s="6"/>
      <c r="AC366" s="24" t="str">
        <f>IF(COUNTA(X366:AB366)=0,"",AVERAGE(Tableau1[[#This Row],[STABILITE TRONC-BASSIN]:[FORCE DE TRACTION VERT.]]))</f>
        <v/>
      </c>
      <c r="AD366" s="7"/>
      <c r="AE366" s="23" t="str">
        <f t="shared" si="12"/>
        <v/>
      </c>
      <c r="AF366" s="22"/>
      <c r="AG366" s="23" t="str">
        <f t="shared" si="13"/>
        <v/>
      </c>
      <c r="AH366" s="27"/>
      <c r="AI366" s="23" t="str">
        <f t="shared" si="14"/>
        <v/>
      </c>
      <c r="AJ366" s="49"/>
      <c r="AK366" s="42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</row>
    <row r="367" spans="1:84" x14ac:dyDescent="0.35">
      <c r="A367" s="11"/>
      <c r="B367" s="38" t="s">
        <v>734</v>
      </c>
      <c r="C367" s="38" t="s">
        <v>8</v>
      </c>
      <c r="D367" s="39" t="s">
        <v>732</v>
      </c>
      <c r="E367" s="39" t="s">
        <v>19</v>
      </c>
      <c r="F367" s="38">
        <v>17</v>
      </c>
      <c r="G367" s="38" t="s">
        <v>17</v>
      </c>
      <c r="H367" s="2"/>
      <c r="I367" s="39" t="s">
        <v>162</v>
      </c>
      <c r="J367" s="38"/>
      <c r="K367" s="38"/>
      <c r="L367" s="7"/>
      <c r="M367" s="7"/>
      <c r="N367" s="7"/>
      <c r="O367" s="7"/>
      <c r="P367" s="3"/>
      <c r="Q367" s="3"/>
      <c r="R367" s="7"/>
      <c r="S367" s="7"/>
      <c r="T367" s="7"/>
      <c r="U367" s="7"/>
      <c r="V367" s="24" t="str">
        <f>IF(COUNTA(L367:U367)=0,"",AVERAGE(Tableau1[[#This Row],[TOUX]:[MOB. CHEVILLE GAUCHE]]))</f>
        <v/>
      </c>
      <c r="W367" s="7"/>
      <c r="X367" s="3"/>
      <c r="Y367" s="3"/>
      <c r="Z367" s="3"/>
      <c r="AA367" s="3"/>
      <c r="AB367" s="6"/>
      <c r="AC367" s="24" t="str">
        <f>IF(COUNTA(X367:AB367)=0,"",AVERAGE(Tableau1[[#This Row],[STABILITE TRONC-BASSIN]:[FORCE DE TRACTION VERT.]]))</f>
        <v/>
      </c>
      <c r="AD367" s="7"/>
      <c r="AE367" s="23" t="str">
        <f t="shared" si="12"/>
        <v/>
      </c>
      <c r="AF367" s="22"/>
      <c r="AG367" s="23" t="str">
        <f t="shared" si="13"/>
        <v/>
      </c>
      <c r="AH367" s="27"/>
      <c r="AI367" s="23" t="str">
        <f t="shared" si="14"/>
        <v/>
      </c>
      <c r="AJ367" s="49"/>
      <c r="AK367" s="42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</row>
    <row r="368" spans="1:84" x14ac:dyDescent="0.35">
      <c r="A368" s="11"/>
      <c r="B368" s="38" t="s">
        <v>1328</v>
      </c>
      <c r="C368" s="38" t="s">
        <v>14</v>
      </c>
      <c r="D368" s="39" t="s">
        <v>1329</v>
      </c>
      <c r="E368" s="39" t="s">
        <v>244</v>
      </c>
      <c r="F368" s="38">
        <v>17</v>
      </c>
      <c r="G368" s="38" t="s">
        <v>17</v>
      </c>
      <c r="H368" s="2"/>
      <c r="I368" s="39" t="s">
        <v>162</v>
      </c>
      <c r="J368" s="38"/>
      <c r="K368" s="38"/>
      <c r="L368" s="7"/>
      <c r="M368" s="7"/>
      <c r="N368" s="7"/>
      <c r="O368" s="7"/>
      <c r="P368" s="3"/>
      <c r="Q368" s="3"/>
      <c r="R368" s="7"/>
      <c r="S368" s="7"/>
      <c r="T368" s="7"/>
      <c r="U368" s="7"/>
      <c r="V368" s="24" t="str">
        <f>IF(COUNTA(L368:U368)=0,"",AVERAGE(Tableau1[[#This Row],[TOUX]:[MOB. CHEVILLE GAUCHE]]))</f>
        <v/>
      </c>
      <c r="W368" s="7"/>
      <c r="X368" s="3"/>
      <c r="Y368" s="3"/>
      <c r="Z368" s="3"/>
      <c r="AA368" s="3"/>
      <c r="AB368" s="6"/>
      <c r="AC368" s="24" t="str">
        <f>IF(COUNTA(X368:AB368)=0,"",AVERAGE(Tableau1[[#This Row],[STABILITE TRONC-BASSIN]:[FORCE DE TRACTION VERT.]]))</f>
        <v/>
      </c>
      <c r="AD368" s="7"/>
      <c r="AE368" s="23" t="str">
        <f t="shared" si="12"/>
        <v/>
      </c>
      <c r="AF368" s="22"/>
      <c r="AG368" s="23" t="str">
        <f t="shared" si="13"/>
        <v/>
      </c>
      <c r="AH368" s="27"/>
      <c r="AI368" s="23" t="str">
        <f t="shared" si="14"/>
        <v/>
      </c>
      <c r="AJ368" s="49"/>
      <c r="AK368" s="42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</row>
    <row r="369" spans="1:84" hidden="1" x14ac:dyDescent="0.35">
      <c r="A369" s="11"/>
      <c r="B369" s="38" t="s">
        <v>137</v>
      </c>
      <c r="C369" s="38" t="s">
        <v>14</v>
      </c>
      <c r="D369" s="39" t="s">
        <v>138</v>
      </c>
      <c r="E369" s="39" t="s">
        <v>139</v>
      </c>
      <c r="F369" s="38">
        <v>17</v>
      </c>
      <c r="G369" s="38" t="s">
        <v>112</v>
      </c>
      <c r="H369" s="2"/>
      <c r="I369" s="39" t="s">
        <v>113</v>
      </c>
      <c r="J369" s="38"/>
      <c r="K369" s="38"/>
      <c r="L369" s="7"/>
      <c r="M369" s="7"/>
      <c r="N369" s="7"/>
      <c r="O369" s="7"/>
      <c r="P369" s="3"/>
      <c r="Q369" s="3"/>
      <c r="R369" s="7"/>
      <c r="S369" s="7"/>
      <c r="T369" s="7"/>
      <c r="U369" s="7"/>
      <c r="V369" s="24" t="str">
        <f>IF(COUNTA(L369:U369)=0,"",AVERAGE(Tableau1[[#This Row],[TOUX]:[MOB. CHEVILLE GAUCHE]]))</f>
        <v/>
      </c>
      <c r="W369" s="7"/>
      <c r="X369" s="3"/>
      <c r="Y369" s="3"/>
      <c r="Z369" s="3"/>
      <c r="AA369" s="3"/>
      <c r="AB369" s="6"/>
      <c r="AC369" s="24" t="str">
        <f>IF(COUNTA(X369:AB369)=0,"",AVERAGE(Tableau1[[#This Row],[STABILITE TRONC-BASSIN]:[FORCE DE TRACTION VERT.]]))</f>
        <v/>
      </c>
      <c r="AD369" s="7"/>
      <c r="AE369" s="23" t="str">
        <f t="shared" si="12"/>
        <v/>
      </c>
      <c r="AF369" s="22"/>
      <c r="AG369" s="23" t="str">
        <f t="shared" si="13"/>
        <v/>
      </c>
      <c r="AH369" s="27"/>
      <c r="AI369" s="23" t="str">
        <f t="shared" si="14"/>
        <v/>
      </c>
      <c r="AJ369" s="49"/>
      <c r="AK369" s="42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</row>
    <row r="370" spans="1:84" hidden="1" x14ac:dyDescent="0.35">
      <c r="A370" s="11"/>
      <c r="B370" s="38" t="s">
        <v>1339</v>
      </c>
      <c r="C370" s="38" t="s">
        <v>8</v>
      </c>
      <c r="D370" s="39" t="s">
        <v>1340</v>
      </c>
      <c r="E370" s="39" t="s">
        <v>1341</v>
      </c>
      <c r="F370" s="38">
        <v>17</v>
      </c>
      <c r="G370" s="38" t="s">
        <v>75</v>
      </c>
      <c r="H370" s="2"/>
      <c r="I370" s="39" t="s">
        <v>113</v>
      </c>
      <c r="J370" s="38"/>
      <c r="K370" s="38"/>
      <c r="L370" s="7"/>
      <c r="M370" s="7"/>
      <c r="N370" s="7"/>
      <c r="O370" s="7"/>
      <c r="P370" s="3"/>
      <c r="Q370" s="3"/>
      <c r="R370" s="7"/>
      <c r="S370" s="7"/>
      <c r="T370" s="7"/>
      <c r="U370" s="7"/>
      <c r="V370" s="24" t="str">
        <f>IF(COUNTA(L370:U370)=0,"",AVERAGE(Tableau1[[#This Row],[TOUX]:[MOB. CHEVILLE GAUCHE]]))</f>
        <v/>
      </c>
      <c r="W370" s="7"/>
      <c r="X370" s="3"/>
      <c r="Y370" s="3"/>
      <c r="Z370" s="3"/>
      <c r="AA370" s="3"/>
      <c r="AB370" s="6"/>
      <c r="AC370" s="24" t="str">
        <f>IF(COUNTA(X370:AB370)=0,"",AVERAGE(Tableau1[[#This Row],[STABILITE TRONC-BASSIN]:[FORCE DE TRACTION VERT.]]))</f>
        <v/>
      </c>
      <c r="AD370" s="7"/>
      <c r="AE370" s="23" t="str">
        <f t="shared" si="12"/>
        <v/>
      </c>
      <c r="AF370" s="22"/>
      <c r="AG370" s="23" t="str">
        <f t="shared" si="13"/>
        <v/>
      </c>
      <c r="AH370" s="27"/>
      <c r="AI370" s="23" t="str">
        <f t="shared" si="14"/>
        <v/>
      </c>
      <c r="AJ370" s="49"/>
      <c r="AK370" s="42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</row>
    <row r="371" spans="1:84" hidden="1" x14ac:dyDescent="0.35">
      <c r="A371" s="11"/>
      <c r="B371" s="38" t="s">
        <v>1168</v>
      </c>
      <c r="C371" s="38" t="s">
        <v>14</v>
      </c>
      <c r="D371" s="39" t="s">
        <v>1169</v>
      </c>
      <c r="E371" s="39" t="s">
        <v>1170</v>
      </c>
      <c r="F371" s="38">
        <v>17</v>
      </c>
      <c r="G371" s="38" t="s">
        <v>112</v>
      </c>
      <c r="H371" s="2"/>
      <c r="I371" s="39" t="s">
        <v>113</v>
      </c>
      <c r="J371" s="38"/>
      <c r="K371" s="38"/>
      <c r="L371" s="7"/>
      <c r="M371" s="7"/>
      <c r="N371" s="7"/>
      <c r="O371" s="7"/>
      <c r="P371" s="3"/>
      <c r="Q371" s="3"/>
      <c r="R371" s="7"/>
      <c r="S371" s="7"/>
      <c r="T371" s="7"/>
      <c r="U371" s="7"/>
      <c r="V371" s="24" t="str">
        <f>IF(COUNTA(L371:U371)=0,"",AVERAGE(Tableau1[[#This Row],[TOUX]:[MOB. CHEVILLE GAUCHE]]))</f>
        <v/>
      </c>
      <c r="W371" s="7"/>
      <c r="X371" s="3"/>
      <c r="Y371" s="3"/>
      <c r="Z371" s="3"/>
      <c r="AA371" s="3"/>
      <c r="AB371" s="6"/>
      <c r="AC371" s="24" t="str">
        <f>IF(COUNTA(X371:AB371)=0,"",AVERAGE(Tableau1[[#This Row],[STABILITE TRONC-BASSIN]:[FORCE DE TRACTION VERT.]]))</f>
        <v/>
      </c>
      <c r="AD371" s="7"/>
      <c r="AE371" s="23" t="str">
        <f t="shared" si="12"/>
        <v/>
      </c>
      <c r="AF371" s="22"/>
      <c r="AG371" s="23" t="str">
        <f t="shared" si="13"/>
        <v/>
      </c>
      <c r="AH371" s="27"/>
      <c r="AI371" s="23" t="str">
        <f t="shared" si="14"/>
        <v/>
      </c>
      <c r="AJ371" s="49"/>
      <c r="AK371" s="42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</row>
    <row r="372" spans="1:84" hidden="1" x14ac:dyDescent="0.35">
      <c r="A372" s="11"/>
      <c r="B372" s="38" t="s">
        <v>312</v>
      </c>
      <c r="C372" s="38" t="s">
        <v>14</v>
      </c>
      <c r="D372" s="39" t="s">
        <v>313</v>
      </c>
      <c r="E372" s="39" t="s">
        <v>314</v>
      </c>
      <c r="F372" s="38">
        <v>17</v>
      </c>
      <c r="G372" s="38" t="s">
        <v>38</v>
      </c>
      <c r="H372" s="2"/>
      <c r="I372" s="39" t="s">
        <v>1695</v>
      </c>
      <c r="J372" s="38"/>
      <c r="K372" s="38"/>
      <c r="L372" s="7"/>
      <c r="M372" s="7"/>
      <c r="N372" s="7"/>
      <c r="O372" s="7"/>
      <c r="P372" s="3"/>
      <c r="Q372" s="3"/>
      <c r="R372" s="7"/>
      <c r="S372" s="7"/>
      <c r="T372" s="7"/>
      <c r="U372" s="7"/>
      <c r="V372" s="24" t="str">
        <f>IF(COUNTA(L372:U372)=0,"",AVERAGE(Tableau1[[#This Row],[TOUX]:[MOB. CHEVILLE GAUCHE]]))</f>
        <v/>
      </c>
      <c r="W372" s="7"/>
      <c r="X372" s="3"/>
      <c r="Y372" s="3"/>
      <c r="Z372" s="3"/>
      <c r="AA372" s="3"/>
      <c r="AB372" s="6"/>
      <c r="AC372" s="24" t="str">
        <f>IF(COUNTA(X372:AB372)=0,"",AVERAGE(Tableau1[[#This Row],[STABILITE TRONC-BASSIN]:[FORCE DE TRACTION VERT.]]))</f>
        <v/>
      </c>
      <c r="AD372" s="7"/>
      <c r="AE372" s="23" t="str">
        <f t="shared" si="12"/>
        <v/>
      </c>
      <c r="AF372" s="22"/>
      <c r="AG372" s="23" t="str">
        <f t="shared" si="13"/>
        <v/>
      </c>
      <c r="AH372" s="27"/>
      <c r="AI372" s="23" t="str">
        <f t="shared" si="14"/>
        <v/>
      </c>
      <c r="AJ372" s="49"/>
      <c r="AK372" s="42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</row>
    <row r="373" spans="1:84" hidden="1" x14ac:dyDescent="0.35">
      <c r="A373" s="11"/>
      <c r="B373" s="38" t="s">
        <v>7</v>
      </c>
      <c r="C373" s="38" t="s">
        <v>8</v>
      </c>
      <c r="D373" s="39" t="s">
        <v>9</v>
      </c>
      <c r="E373" s="39" t="s">
        <v>10</v>
      </c>
      <c r="F373" s="38">
        <v>17</v>
      </c>
      <c r="G373" s="38" t="s">
        <v>11</v>
      </c>
      <c r="H373" s="2"/>
      <c r="I373" s="39" t="s">
        <v>12</v>
      </c>
      <c r="J373" s="38"/>
      <c r="K373" s="38"/>
      <c r="L373" s="7"/>
      <c r="M373" s="7"/>
      <c r="N373" s="7"/>
      <c r="O373" s="7"/>
      <c r="P373" s="3"/>
      <c r="Q373" s="3"/>
      <c r="R373" s="7"/>
      <c r="S373" s="7"/>
      <c r="T373" s="7"/>
      <c r="U373" s="7"/>
      <c r="V373" s="24" t="str">
        <f>IF(COUNTA(L373:U373)=0,"",AVERAGE(Tableau1[[#This Row],[TOUX]:[MOB. CHEVILLE GAUCHE]]))</f>
        <v/>
      </c>
      <c r="W373" s="7"/>
      <c r="X373" s="3"/>
      <c r="Y373" s="3"/>
      <c r="Z373" s="3"/>
      <c r="AA373" s="3"/>
      <c r="AB373" s="6"/>
      <c r="AC373" s="24" t="str">
        <f>IF(COUNTA(X373:AB373)=0,"",AVERAGE(Tableau1[[#This Row],[STABILITE TRONC-BASSIN]:[FORCE DE TRACTION VERT.]]))</f>
        <v/>
      </c>
      <c r="AD373" s="7"/>
      <c r="AE373" s="23" t="str">
        <f t="shared" si="12"/>
        <v/>
      </c>
      <c r="AF373" s="22"/>
      <c r="AG373" s="23" t="str">
        <f t="shared" si="13"/>
        <v/>
      </c>
      <c r="AH373" s="27"/>
      <c r="AI373" s="23" t="str">
        <f t="shared" si="14"/>
        <v/>
      </c>
      <c r="AJ373" s="49"/>
      <c r="AK373" s="42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</row>
    <row r="374" spans="1:84" hidden="1" x14ac:dyDescent="0.35">
      <c r="A374" s="11"/>
      <c r="B374" s="38" t="s">
        <v>728</v>
      </c>
      <c r="C374" s="38" t="s">
        <v>8</v>
      </c>
      <c r="D374" s="39" t="s">
        <v>729</v>
      </c>
      <c r="E374" s="39" t="s">
        <v>730</v>
      </c>
      <c r="F374" s="38">
        <v>17</v>
      </c>
      <c r="G374" s="38" t="s">
        <v>38</v>
      </c>
      <c r="H374" s="2"/>
      <c r="I374" s="39" t="s">
        <v>12</v>
      </c>
      <c r="J374" s="38"/>
      <c r="K374" s="38"/>
      <c r="L374" s="7"/>
      <c r="M374" s="7"/>
      <c r="N374" s="7"/>
      <c r="O374" s="7"/>
      <c r="P374" s="3"/>
      <c r="Q374" s="3"/>
      <c r="R374" s="7"/>
      <c r="S374" s="7"/>
      <c r="T374" s="7"/>
      <c r="U374" s="7"/>
      <c r="V374" s="24" t="str">
        <f>IF(COUNTA(L374:U374)=0,"",AVERAGE(Tableau1[[#This Row],[TOUX]:[MOB. CHEVILLE GAUCHE]]))</f>
        <v/>
      </c>
      <c r="W374" s="7"/>
      <c r="X374" s="3"/>
      <c r="Y374" s="3"/>
      <c r="Z374" s="3"/>
      <c r="AA374" s="3"/>
      <c r="AB374" s="6"/>
      <c r="AC374" s="24" t="str">
        <f>IF(COUNTA(X374:AB374)=0,"",AVERAGE(Tableau1[[#This Row],[STABILITE TRONC-BASSIN]:[FORCE DE TRACTION VERT.]]))</f>
        <v/>
      </c>
      <c r="AD374" s="7"/>
      <c r="AE374" s="23" t="str">
        <f t="shared" si="12"/>
        <v/>
      </c>
      <c r="AF374" s="22"/>
      <c r="AG374" s="23" t="str">
        <f t="shared" si="13"/>
        <v/>
      </c>
      <c r="AH374" s="27"/>
      <c r="AI374" s="23" t="str">
        <f t="shared" si="14"/>
        <v/>
      </c>
      <c r="AJ374" s="49"/>
      <c r="AK374" s="42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  <c r="CB374" s="8"/>
      <c r="CC374" s="8"/>
      <c r="CD374" s="8"/>
      <c r="CE374" s="8"/>
      <c r="CF374" s="8"/>
    </row>
    <row r="375" spans="1:84" hidden="1" x14ac:dyDescent="0.35">
      <c r="A375" s="11"/>
      <c r="B375" s="38" t="s">
        <v>937</v>
      </c>
      <c r="C375" s="38" t="s">
        <v>14</v>
      </c>
      <c r="D375" s="39" t="s">
        <v>938</v>
      </c>
      <c r="E375" s="39" t="s">
        <v>26</v>
      </c>
      <c r="F375" s="38">
        <v>17</v>
      </c>
      <c r="G375" s="38" t="s">
        <v>11</v>
      </c>
      <c r="H375" s="2"/>
      <c r="I375" s="39" t="s">
        <v>12</v>
      </c>
      <c r="J375" s="38"/>
      <c r="K375" s="38"/>
      <c r="L375" s="7"/>
      <c r="M375" s="7"/>
      <c r="N375" s="7"/>
      <c r="O375" s="7"/>
      <c r="P375" s="3"/>
      <c r="Q375" s="3"/>
      <c r="R375" s="7"/>
      <c r="S375" s="7"/>
      <c r="T375" s="7"/>
      <c r="U375" s="7"/>
      <c r="V375" s="24" t="str">
        <f>IF(COUNTA(L375:U375)=0,"",AVERAGE(Tableau1[[#This Row],[TOUX]:[MOB. CHEVILLE GAUCHE]]))</f>
        <v/>
      </c>
      <c r="W375" s="7"/>
      <c r="X375" s="3"/>
      <c r="Y375" s="3"/>
      <c r="Z375" s="3"/>
      <c r="AA375" s="3"/>
      <c r="AB375" s="6"/>
      <c r="AC375" s="24" t="str">
        <f>IF(COUNTA(X375:AB375)=0,"",AVERAGE(Tableau1[[#This Row],[STABILITE TRONC-BASSIN]:[FORCE DE TRACTION VERT.]]))</f>
        <v/>
      </c>
      <c r="AD375" s="7"/>
      <c r="AE375" s="23" t="str">
        <f t="shared" si="12"/>
        <v/>
      </c>
      <c r="AF375" s="22"/>
      <c r="AG375" s="23" t="str">
        <f t="shared" si="13"/>
        <v/>
      </c>
      <c r="AH375" s="27"/>
      <c r="AI375" s="23" t="str">
        <f t="shared" si="14"/>
        <v/>
      </c>
      <c r="AJ375" s="49"/>
      <c r="AK375" s="42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  <c r="CD375" s="8"/>
      <c r="CE375" s="8"/>
      <c r="CF375" s="8"/>
    </row>
    <row r="376" spans="1:84" hidden="1" x14ac:dyDescent="0.35">
      <c r="A376" s="11"/>
      <c r="B376" s="38" t="s">
        <v>1377</v>
      </c>
      <c r="C376" s="38" t="s">
        <v>8</v>
      </c>
      <c r="D376" s="39" t="s">
        <v>1378</v>
      </c>
      <c r="E376" s="39" t="s">
        <v>354</v>
      </c>
      <c r="F376" s="38">
        <v>17</v>
      </c>
      <c r="G376" s="38" t="s">
        <v>11</v>
      </c>
      <c r="H376" s="2"/>
      <c r="I376" s="39" t="s">
        <v>1696</v>
      </c>
      <c r="J376" s="38"/>
      <c r="K376" s="38"/>
      <c r="L376" s="7"/>
      <c r="M376" s="7"/>
      <c r="N376" s="7"/>
      <c r="O376" s="7"/>
      <c r="P376" s="3"/>
      <c r="Q376" s="3"/>
      <c r="R376" s="7"/>
      <c r="S376" s="7"/>
      <c r="T376" s="7"/>
      <c r="U376" s="7"/>
      <c r="V376" s="24" t="str">
        <f>IF(COUNTA(L376:U376)=0,"",AVERAGE(Tableau1[[#This Row],[TOUX]:[MOB. CHEVILLE GAUCHE]]))</f>
        <v/>
      </c>
      <c r="W376" s="7"/>
      <c r="X376" s="3"/>
      <c r="Y376" s="3"/>
      <c r="Z376" s="3"/>
      <c r="AA376" s="3"/>
      <c r="AB376" s="6"/>
      <c r="AC376" s="24" t="str">
        <f>IF(COUNTA(X376:AB376)=0,"",AVERAGE(Tableau1[[#This Row],[STABILITE TRONC-BASSIN]:[FORCE DE TRACTION VERT.]]))</f>
        <v/>
      </c>
      <c r="AD376" s="7"/>
      <c r="AE376" s="23" t="str">
        <f t="shared" si="12"/>
        <v/>
      </c>
      <c r="AF376" s="22"/>
      <c r="AG376" s="23" t="str">
        <f t="shared" si="13"/>
        <v/>
      </c>
      <c r="AH376" s="27"/>
      <c r="AI376" s="23" t="str">
        <f t="shared" si="14"/>
        <v/>
      </c>
      <c r="AJ376" s="49"/>
      <c r="AK376" s="42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  <c r="CB376" s="8"/>
      <c r="CC376" s="8"/>
      <c r="CD376" s="8"/>
      <c r="CE376" s="8"/>
      <c r="CF376" s="8"/>
    </row>
    <row r="377" spans="1:84" hidden="1" x14ac:dyDescent="0.35">
      <c r="A377" s="11"/>
      <c r="B377" s="38" t="s">
        <v>1400</v>
      </c>
      <c r="C377" s="38" t="s">
        <v>14</v>
      </c>
      <c r="D377" s="39" t="s">
        <v>1401</v>
      </c>
      <c r="E377" s="39" t="s">
        <v>165</v>
      </c>
      <c r="F377" s="38">
        <v>17</v>
      </c>
      <c r="G377" s="38" t="s">
        <v>11</v>
      </c>
      <c r="H377" s="2"/>
      <c r="I377" s="39" t="s">
        <v>1696</v>
      </c>
      <c r="J377" s="38"/>
      <c r="K377" s="38"/>
      <c r="L377" s="7"/>
      <c r="M377" s="7"/>
      <c r="N377" s="7"/>
      <c r="O377" s="7"/>
      <c r="P377" s="3"/>
      <c r="Q377" s="3"/>
      <c r="R377" s="7"/>
      <c r="S377" s="7"/>
      <c r="T377" s="7"/>
      <c r="U377" s="7"/>
      <c r="V377" s="24" t="str">
        <f>IF(COUNTA(L377:U377)=0,"",AVERAGE(Tableau1[[#This Row],[TOUX]:[MOB. CHEVILLE GAUCHE]]))</f>
        <v/>
      </c>
      <c r="W377" s="7"/>
      <c r="X377" s="3"/>
      <c r="Y377" s="3"/>
      <c r="Z377" s="3"/>
      <c r="AA377" s="3"/>
      <c r="AB377" s="6"/>
      <c r="AC377" s="24" t="str">
        <f>IF(COUNTA(X377:AB377)=0,"",AVERAGE(Tableau1[[#This Row],[STABILITE TRONC-BASSIN]:[FORCE DE TRACTION VERT.]]))</f>
        <v/>
      </c>
      <c r="AD377" s="7"/>
      <c r="AE377" s="23" t="str">
        <f t="shared" si="12"/>
        <v/>
      </c>
      <c r="AF377" s="22"/>
      <c r="AG377" s="23" t="str">
        <f t="shared" si="13"/>
        <v/>
      </c>
      <c r="AH377" s="27"/>
      <c r="AI377" s="23" t="str">
        <f t="shared" si="14"/>
        <v/>
      </c>
      <c r="AJ377" s="49"/>
      <c r="AK377" s="42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8"/>
      <c r="BZ377" s="8"/>
      <c r="CA377" s="8"/>
      <c r="CB377" s="8"/>
      <c r="CC377" s="8"/>
      <c r="CD377" s="8"/>
      <c r="CE377" s="8"/>
      <c r="CF377" s="8"/>
    </row>
    <row r="378" spans="1:84" hidden="1" x14ac:dyDescent="0.35">
      <c r="A378" s="11"/>
      <c r="B378" s="38" t="s">
        <v>484</v>
      </c>
      <c r="C378" s="38" t="s">
        <v>14</v>
      </c>
      <c r="D378" s="39" t="s">
        <v>485</v>
      </c>
      <c r="E378" s="39" t="s">
        <v>319</v>
      </c>
      <c r="F378" s="38">
        <v>17</v>
      </c>
      <c r="G378" s="38" t="s">
        <v>50</v>
      </c>
      <c r="H378" s="2"/>
      <c r="I378" s="39" t="s">
        <v>193</v>
      </c>
      <c r="J378" s="38"/>
      <c r="K378" s="38"/>
      <c r="L378" s="7"/>
      <c r="M378" s="7"/>
      <c r="N378" s="7"/>
      <c r="O378" s="7"/>
      <c r="P378" s="3"/>
      <c r="Q378" s="3"/>
      <c r="R378" s="7"/>
      <c r="S378" s="7"/>
      <c r="T378" s="7"/>
      <c r="U378" s="7"/>
      <c r="V378" s="24" t="str">
        <f>IF(COUNTA(L378:U378)=0,"",AVERAGE(Tableau1[[#This Row],[TOUX]:[MOB. CHEVILLE GAUCHE]]))</f>
        <v/>
      </c>
      <c r="W378" s="7"/>
      <c r="X378" s="3"/>
      <c r="Y378" s="3"/>
      <c r="Z378" s="3"/>
      <c r="AA378" s="3"/>
      <c r="AB378" s="6"/>
      <c r="AC378" s="24" t="str">
        <f>IF(COUNTA(X378:AB378)=0,"",AVERAGE(Tableau1[[#This Row],[STABILITE TRONC-BASSIN]:[FORCE DE TRACTION VERT.]]))</f>
        <v/>
      </c>
      <c r="AD378" s="7"/>
      <c r="AE378" s="23" t="str">
        <f t="shared" si="12"/>
        <v/>
      </c>
      <c r="AF378" s="22"/>
      <c r="AG378" s="23" t="str">
        <f t="shared" si="13"/>
        <v/>
      </c>
      <c r="AH378" s="27"/>
      <c r="AI378" s="23" t="str">
        <f t="shared" si="14"/>
        <v/>
      </c>
      <c r="AJ378" s="49"/>
      <c r="AK378" s="42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8"/>
      <c r="BZ378" s="8"/>
      <c r="CA378" s="8"/>
      <c r="CB378" s="8"/>
      <c r="CC378" s="8"/>
      <c r="CD378" s="8"/>
      <c r="CE378" s="8"/>
      <c r="CF378" s="8"/>
    </row>
    <row r="379" spans="1:84" hidden="1" x14ac:dyDescent="0.35">
      <c r="A379" s="11"/>
      <c r="B379" s="38" t="s">
        <v>543</v>
      </c>
      <c r="C379" s="38" t="s">
        <v>14</v>
      </c>
      <c r="D379" s="39" t="s">
        <v>544</v>
      </c>
      <c r="E379" s="39" t="s">
        <v>545</v>
      </c>
      <c r="F379" s="38">
        <v>17</v>
      </c>
      <c r="G379" s="38" t="s">
        <v>50</v>
      </c>
      <c r="H379" s="2"/>
      <c r="I379" s="39" t="s">
        <v>193</v>
      </c>
      <c r="J379" s="38"/>
      <c r="K379" s="38"/>
      <c r="L379" s="7"/>
      <c r="M379" s="7"/>
      <c r="N379" s="7"/>
      <c r="O379" s="7"/>
      <c r="P379" s="3"/>
      <c r="Q379" s="3"/>
      <c r="R379" s="7"/>
      <c r="S379" s="7"/>
      <c r="T379" s="7"/>
      <c r="U379" s="7"/>
      <c r="V379" s="24" t="str">
        <f>IF(COUNTA(L379:U379)=0,"",AVERAGE(Tableau1[[#This Row],[TOUX]:[MOB. CHEVILLE GAUCHE]]))</f>
        <v/>
      </c>
      <c r="W379" s="7"/>
      <c r="X379" s="3"/>
      <c r="Y379" s="3"/>
      <c r="Z379" s="3"/>
      <c r="AA379" s="3"/>
      <c r="AB379" s="6"/>
      <c r="AC379" s="24" t="str">
        <f>IF(COUNTA(X379:AB379)=0,"",AVERAGE(Tableau1[[#This Row],[STABILITE TRONC-BASSIN]:[FORCE DE TRACTION VERT.]]))</f>
        <v/>
      </c>
      <c r="AD379" s="7"/>
      <c r="AE379" s="23" t="str">
        <f t="shared" si="12"/>
        <v/>
      </c>
      <c r="AF379" s="22"/>
      <c r="AG379" s="23" t="str">
        <f t="shared" si="13"/>
        <v/>
      </c>
      <c r="AH379" s="27"/>
      <c r="AI379" s="23" t="str">
        <f t="shared" si="14"/>
        <v/>
      </c>
      <c r="AJ379" s="49"/>
      <c r="AK379" s="42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8"/>
      <c r="BY379" s="8"/>
      <c r="BZ379" s="8"/>
      <c r="CA379" s="8"/>
      <c r="CB379" s="8"/>
      <c r="CC379" s="8"/>
      <c r="CD379" s="8"/>
      <c r="CE379" s="8"/>
      <c r="CF379" s="8"/>
    </row>
    <row r="380" spans="1:84" hidden="1" x14ac:dyDescent="0.35">
      <c r="A380" s="11"/>
      <c r="B380" s="38" t="s">
        <v>1031</v>
      </c>
      <c r="C380" s="38" t="s">
        <v>14</v>
      </c>
      <c r="D380" s="39" t="s">
        <v>1032</v>
      </c>
      <c r="E380" s="39" t="s">
        <v>243</v>
      </c>
      <c r="F380" s="38">
        <v>17</v>
      </c>
      <c r="G380" s="38" t="s">
        <v>1426</v>
      </c>
      <c r="H380" s="2"/>
      <c r="I380" s="39" t="s">
        <v>18</v>
      </c>
      <c r="J380" s="38"/>
      <c r="K380" s="38"/>
      <c r="L380" s="7"/>
      <c r="M380" s="7"/>
      <c r="N380" s="7"/>
      <c r="O380" s="7"/>
      <c r="P380" s="3"/>
      <c r="Q380" s="3"/>
      <c r="R380" s="7"/>
      <c r="S380" s="7"/>
      <c r="T380" s="7"/>
      <c r="U380" s="7"/>
      <c r="V380" s="24" t="str">
        <f>IF(COUNTA(L380:U380)=0,"",AVERAGE(Tableau1[[#This Row],[TOUX]:[MOB. CHEVILLE GAUCHE]]))</f>
        <v/>
      </c>
      <c r="W380" s="7"/>
      <c r="X380" s="3"/>
      <c r="Y380" s="3"/>
      <c r="Z380" s="3"/>
      <c r="AA380" s="3"/>
      <c r="AB380" s="6"/>
      <c r="AC380" s="24" t="str">
        <f>IF(COUNTA(X380:AB380)=0,"",AVERAGE(Tableau1[[#This Row],[STABILITE TRONC-BASSIN]:[FORCE DE TRACTION VERT.]]))</f>
        <v/>
      </c>
      <c r="AD380" s="7"/>
      <c r="AE380" s="23" t="str">
        <f t="shared" si="12"/>
        <v/>
      </c>
      <c r="AF380" s="22"/>
      <c r="AG380" s="23" t="str">
        <f t="shared" si="13"/>
        <v/>
      </c>
      <c r="AH380" s="27"/>
      <c r="AI380" s="23" t="str">
        <f t="shared" si="14"/>
        <v/>
      </c>
      <c r="AJ380" s="49"/>
      <c r="AK380" s="42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  <c r="CB380" s="8"/>
      <c r="CC380" s="8"/>
      <c r="CD380" s="8"/>
      <c r="CE380" s="8"/>
      <c r="CF380" s="8"/>
    </row>
    <row r="381" spans="1:84" hidden="1" x14ac:dyDescent="0.35">
      <c r="A381" s="11"/>
      <c r="B381" s="38" t="s">
        <v>1155</v>
      </c>
      <c r="C381" s="38" t="s">
        <v>14</v>
      </c>
      <c r="D381" s="39" t="s">
        <v>1156</v>
      </c>
      <c r="E381" s="39" t="s">
        <v>648</v>
      </c>
      <c r="F381" s="38">
        <v>17</v>
      </c>
      <c r="G381" s="38" t="s">
        <v>1426</v>
      </c>
      <c r="H381" s="2"/>
      <c r="I381" s="39" t="s">
        <v>18</v>
      </c>
      <c r="J381" s="38"/>
      <c r="K381" s="38"/>
      <c r="L381" s="7"/>
      <c r="M381" s="7"/>
      <c r="N381" s="7"/>
      <c r="O381" s="7"/>
      <c r="P381" s="3"/>
      <c r="Q381" s="3"/>
      <c r="R381" s="7"/>
      <c r="S381" s="7"/>
      <c r="T381" s="7"/>
      <c r="U381" s="7"/>
      <c r="V381" s="24" t="str">
        <f>IF(COUNTA(L381:U381)=0,"",AVERAGE(Tableau1[[#This Row],[TOUX]:[MOB. CHEVILLE GAUCHE]]))</f>
        <v/>
      </c>
      <c r="W381" s="7"/>
      <c r="X381" s="3"/>
      <c r="Y381" s="3"/>
      <c r="Z381" s="3"/>
      <c r="AA381" s="3"/>
      <c r="AB381" s="6"/>
      <c r="AC381" s="24" t="str">
        <f>IF(COUNTA(X381:AB381)=0,"",AVERAGE(Tableau1[[#This Row],[STABILITE TRONC-BASSIN]:[FORCE DE TRACTION VERT.]]))</f>
        <v/>
      </c>
      <c r="AD381" s="7"/>
      <c r="AE381" s="23" t="str">
        <f t="shared" si="12"/>
        <v/>
      </c>
      <c r="AF381" s="22"/>
      <c r="AG381" s="23" t="str">
        <f t="shared" si="13"/>
        <v/>
      </c>
      <c r="AH381" s="27"/>
      <c r="AI381" s="23" t="str">
        <f t="shared" si="14"/>
        <v/>
      </c>
      <c r="AJ381" s="49"/>
      <c r="AK381" s="42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  <c r="CD381" s="8"/>
      <c r="CE381" s="8"/>
      <c r="CF381" s="8"/>
    </row>
    <row r="382" spans="1:84" hidden="1" x14ac:dyDescent="0.35">
      <c r="A382" s="11"/>
      <c r="B382" s="38" t="s">
        <v>350</v>
      </c>
      <c r="C382" s="38" t="s">
        <v>14</v>
      </c>
      <c r="D382" s="39" t="s">
        <v>351</v>
      </c>
      <c r="E382" s="39" t="s">
        <v>352</v>
      </c>
      <c r="F382" s="38">
        <v>17</v>
      </c>
      <c r="G382" s="38" t="s">
        <v>50</v>
      </c>
      <c r="H382" s="2"/>
      <c r="I382" s="39" t="s">
        <v>34</v>
      </c>
      <c r="J382" s="38"/>
      <c r="K382" s="38"/>
      <c r="L382" s="7"/>
      <c r="M382" s="7"/>
      <c r="N382" s="7"/>
      <c r="O382" s="7"/>
      <c r="P382" s="3"/>
      <c r="Q382" s="3"/>
      <c r="R382" s="7"/>
      <c r="S382" s="7"/>
      <c r="T382" s="7"/>
      <c r="U382" s="7"/>
      <c r="V382" s="24" t="str">
        <f>IF(COUNTA(L382:U382)=0,"",AVERAGE(Tableau1[[#This Row],[TOUX]:[MOB. CHEVILLE GAUCHE]]))</f>
        <v/>
      </c>
      <c r="W382" s="7"/>
      <c r="X382" s="3"/>
      <c r="Y382" s="3"/>
      <c r="Z382" s="3"/>
      <c r="AA382" s="3"/>
      <c r="AB382" s="6"/>
      <c r="AC382" s="24" t="str">
        <f>IF(COUNTA(X382:AB382)=0,"",AVERAGE(Tableau1[[#This Row],[STABILITE TRONC-BASSIN]:[FORCE DE TRACTION VERT.]]))</f>
        <v/>
      </c>
      <c r="AD382" s="7"/>
      <c r="AE382" s="23" t="str">
        <f t="shared" si="12"/>
        <v/>
      </c>
      <c r="AF382" s="22"/>
      <c r="AG382" s="23" t="str">
        <f t="shared" si="13"/>
        <v/>
      </c>
      <c r="AH382" s="27"/>
      <c r="AI382" s="23" t="str">
        <f t="shared" si="14"/>
        <v/>
      </c>
      <c r="AJ382" s="49"/>
      <c r="AK382" s="42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  <c r="CE382" s="8"/>
      <c r="CF382" s="8"/>
    </row>
    <row r="383" spans="1:84" hidden="1" x14ac:dyDescent="0.35">
      <c r="A383" s="11"/>
      <c r="B383" s="38" t="s">
        <v>842</v>
      </c>
      <c r="C383" s="38" t="s">
        <v>8</v>
      </c>
      <c r="D383" s="39" t="s">
        <v>843</v>
      </c>
      <c r="E383" s="39" t="s">
        <v>844</v>
      </c>
      <c r="F383" s="38">
        <v>17</v>
      </c>
      <c r="G383" s="38" t="s">
        <v>50</v>
      </c>
      <c r="H383" s="2"/>
      <c r="I383" s="39" t="s">
        <v>34</v>
      </c>
      <c r="J383" s="38"/>
      <c r="K383" s="38"/>
      <c r="L383" s="7"/>
      <c r="M383" s="7"/>
      <c r="N383" s="7"/>
      <c r="O383" s="7"/>
      <c r="P383" s="3"/>
      <c r="Q383" s="3"/>
      <c r="R383" s="7"/>
      <c r="S383" s="7"/>
      <c r="T383" s="7"/>
      <c r="U383" s="7"/>
      <c r="V383" s="24" t="str">
        <f>IF(COUNTA(L383:U383)=0,"",AVERAGE(Tableau1[[#This Row],[TOUX]:[MOB. CHEVILLE GAUCHE]]))</f>
        <v/>
      </c>
      <c r="W383" s="7"/>
      <c r="X383" s="3"/>
      <c r="Y383" s="3"/>
      <c r="Z383" s="3"/>
      <c r="AA383" s="3"/>
      <c r="AB383" s="6"/>
      <c r="AC383" s="24" t="str">
        <f>IF(COUNTA(X383:AB383)=0,"",AVERAGE(Tableau1[[#This Row],[STABILITE TRONC-BASSIN]:[FORCE DE TRACTION VERT.]]))</f>
        <v/>
      </c>
      <c r="AD383" s="7"/>
      <c r="AE383" s="23" t="str">
        <f t="shared" si="12"/>
        <v/>
      </c>
      <c r="AF383" s="22"/>
      <c r="AG383" s="23" t="str">
        <f t="shared" si="13"/>
        <v/>
      </c>
      <c r="AH383" s="27"/>
      <c r="AI383" s="23" t="str">
        <f t="shared" si="14"/>
        <v/>
      </c>
      <c r="AJ383" s="49"/>
      <c r="AK383" s="42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  <c r="CD383" s="8"/>
      <c r="CE383" s="8"/>
      <c r="CF383" s="8"/>
    </row>
    <row r="384" spans="1:84" hidden="1" x14ac:dyDescent="0.35">
      <c r="A384" s="11"/>
      <c r="B384" s="38" t="s">
        <v>784</v>
      </c>
      <c r="C384" s="38" t="s">
        <v>8</v>
      </c>
      <c r="D384" s="39" t="s">
        <v>785</v>
      </c>
      <c r="E384" s="39" t="s">
        <v>160</v>
      </c>
      <c r="F384" s="38">
        <v>17</v>
      </c>
      <c r="G384" s="38" t="s">
        <v>859</v>
      </c>
      <c r="H384" s="2"/>
      <c r="I384" s="39" t="s">
        <v>294</v>
      </c>
      <c r="J384" s="38"/>
      <c r="K384" s="38"/>
      <c r="L384" s="7"/>
      <c r="M384" s="7"/>
      <c r="N384" s="7"/>
      <c r="O384" s="7"/>
      <c r="P384" s="3"/>
      <c r="Q384" s="3"/>
      <c r="R384" s="7"/>
      <c r="S384" s="7"/>
      <c r="T384" s="7"/>
      <c r="U384" s="7"/>
      <c r="V384" s="24" t="str">
        <f>IF(COUNTA(L384:U384)=0,"",AVERAGE(Tableau1[[#This Row],[TOUX]:[MOB. CHEVILLE GAUCHE]]))</f>
        <v/>
      </c>
      <c r="W384" s="7"/>
      <c r="X384" s="3"/>
      <c r="Y384" s="3"/>
      <c r="Z384" s="3"/>
      <c r="AA384" s="3"/>
      <c r="AB384" s="6"/>
      <c r="AC384" s="24" t="str">
        <f>IF(COUNTA(X384:AB384)=0,"",AVERAGE(Tableau1[[#This Row],[STABILITE TRONC-BASSIN]:[FORCE DE TRACTION VERT.]]))</f>
        <v/>
      </c>
      <c r="AD384" s="7"/>
      <c r="AE384" s="23" t="str">
        <f t="shared" si="12"/>
        <v/>
      </c>
      <c r="AF384" s="22"/>
      <c r="AG384" s="23" t="str">
        <f t="shared" si="13"/>
        <v/>
      </c>
      <c r="AH384" s="27"/>
      <c r="AI384" s="23" t="str">
        <f t="shared" si="14"/>
        <v/>
      </c>
      <c r="AJ384" s="49"/>
      <c r="AK384" s="42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  <c r="CE384" s="8"/>
      <c r="CF384" s="8"/>
    </row>
    <row r="385" spans="1:84" hidden="1" x14ac:dyDescent="0.35">
      <c r="A385" s="11"/>
      <c r="B385" s="38" t="s">
        <v>1192</v>
      </c>
      <c r="C385" s="38" t="s">
        <v>14</v>
      </c>
      <c r="D385" s="39" t="s">
        <v>1193</v>
      </c>
      <c r="E385" s="39" t="s">
        <v>1114</v>
      </c>
      <c r="F385" s="38">
        <v>17</v>
      </c>
      <c r="G385" s="38" t="s">
        <v>859</v>
      </c>
      <c r="H385" s="2"/>
      <c r="I385" s="39" t="s">
        <v>294</v>
      </c>
      <c r="J385" s="38"/>
      <c r="K385" s="38"/>
      <c r="L385" s="7"/>
      <c r="M385" s="7"/>
      <c r="N385" s="7"/>
      <c r="O385" s="7"/>
      <c r="P385" s="3"/>
      <c r="Q385" s="3"/>
      <c r="R385" s="7"/>
      <c r="S385" s="7"/>
      <c r="T385" s="7"/>
      <c r="U385" s="7"/>
      <c r="V385" s="24" t="str">
        <f>IF(COUNTA(L385:U385)=0,"",AVERAGE(Tableau1[[#This Row],[TOUX]:[MOB. CHEVILLE GAUCHE]]))</f>
        <v/>
      </c>
      <c r="W385" s="7"/>
      <c r="X385" s="3"/>
      <c r="Y385" s="3"/>
      <c r="Z385" s="3"/>
      <c r="AA385" s="3"/>
      <c r="AB385" s="6"/>
      <c r="AC385" s="24" t="str">
        <f>IF(COUNTA(X385:AB385)=0,"",AVERAGE(Tableau1[[#This Row],[STABILITE TRONC-BASSIN]:[FORCE DE TRACTION VERT.]]))</f>
        <v/>
      </c>
      <c r="AD385" s="7"/>
      <c r="AE385" s="23" t="str">
        <f t="shared" si="12"/>
        <v/>
      </c>
      <c r="AF385" s="22"/>
      <c r="AG385" s="23" t="str">
        <f t="shared" si="13"/>
        <v/>
      </c>
      <c r="AH385" s="27"/>
      <c r="AI385" s="23" t="str">
        <f t="shared" si="14"/>
        <v/>
      </c>
      <c r="AJ385" s="49"/>
      <c r="AK385" s="42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  <c r="CB385" s="8"/>
      <c r="CC385" s="8"/>
      <c r="CD385" s="8"/>
      <c r="CE385" s="8"/>
      <c r="CF385" s="8"/>
    </row>
    <row r="386" spans="1:84" hidden="1" x14ac:dyDescent="0.35">
      <c r="A386" s="11"/>
      <c r="B386" s="38" t="s">
        <v>1197</v>
      </c>
      <c r="C386" s="38" t="s">
        <v>14</v>
      </c>
      <c r="D386" s="39" t="s">
        <v>1198</v>
      </c>
      <c r="E386" s="39" t="s">
        <v>236</v>
      </c>
      <c r="F386" s="38">
        <v>17</v>
      </c>
      <c r="G386" s="38" t="s">
        <v>859</v>
      </c>
      <c r="H386" s="2"/>
      <c r="I386" s="39" t="s">
        <v>294</v>
      </c>
      <c r="J386" s="38"/>
      <c r="K386" s="38"/>
      <c r="L386" s="7"/>
      <c r="M386" s="7"/>
      <c r="N386" s="7"/>
      <c r="O386" s="7"/>
      <c r="P386" s="3"/>
      <c r="Q386" s="3"/>
      <c r="R386" s="7"/>
      <c r="S386" s="7"/>
      <c r="T386" s="7"/>
      <c r="U386" s="7"/>
      <c r="V386" s="24" t="str">
        <f>IF(COUNTA(L386:U386)=0,"",AVERAGE(Tableau1[[#This Row],[TOUX]:[MOB. CHEVILLE GAUCHE]]))</f>
        <v/>
      </c>
      <c r="W386" s="7"/>
      <c r="X386" s="3"/>
      <c r="Y386" s="3"/>
      <c r="Z386" s="3"/>
      <c r="AA386" s="3"/>
      <c r="AB386" s="6"/>
      <c r="AC386" s="24" t="str">
        <f>IF(COUNTA(X386:AB386)=0,"",AVERAGE(Tableau1[[#This Row],[STABILITE TRONC-BASSIN]:[FORCE DE TRACTION VERT.]]))</f>
        <v/>
      </c>
      <c r="AD386" s="7"/>
      <c r="AE386" s="23" t="str">
        <f t="shared" si="12"/>
        <v/>
      </c>
      <c r="AF386" s="22"/>
      <c r="AG386" s="23" t="str">
        <f t="shared" si="13"/>
        <v/>
      </c>
      <c r="AH386" s="27"/>
      <c r="AI386" s="23" t="str">
        <f t="shared" si="14"/>
        <v/>
      </c>
      <c r="AJ386" s="49"/>
      <c r="AK386" s="42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  <c r="CD386" s="8"/>
      <c r="CE386" s="8"/>
      <c r="CF386" s="8"/>
    </row>
    <row r="387" spans="1:84" hidden="1" x14ac:dyDescent="0.35">
      <c r="A387" s="11"/>
      <c r="B387" s="38" t="s">
        <v>84</v>
      </c>
      <c r="C387" s="38" t="s">
        <v>8</v>
      </c>
      <c r="D387" s="39" t="s">
        <v>85</v>
      </c>
      <c r="E387" s="39" t="s">
        <v>60</v>
      </c>
      <c r="F387" s="38">
        <v>17</v>
      </c>
      <c r="G387" s="38" t="s">
        <v>30</v>
      </c>
      <c r="H387" s="2"/>
      <c r="I387" s="39" t="s">
        <v>86</v>
      </c>
      <c r="J387" s="38"/>
      <c r="K387" s="38"/>
      <c r="L387" s="7"/>
      <c r="M387" s="7"/>
      <c r="N387" s="7"/>
      <c r="O387" s="7"/>
      <c r="P387" s="3"/>
      <c r="Q387" s="3"/>
      <c r="R387" s="7"/>
      <c r="S387" s="7"/>
      <c r="T387" s="7"/>
      <c r="U387" s="7"/>
      <c r="V387" s="24" t="str">
        <f>IF(COUNTA(L387:U387)=0,"",AVERAGE(Tableau1[[#This Row],[TOUX]:[MOB. CHEVILLE GAUCHE]]))</f>
        <v/>
      </c>
      <c r="W387" s="7"/>
      <c r="X387" s="3"/>
      <c r="Y387" s="3"/>
      <c r="Z387" s="3"/>
      <c r="AA387" s="3"/>
      <c r="AB387" s="6"/>
      <c r="AC387" s="24" t="str">
        <f>IF(COUNTA(X387:AB387)=0,"",AVERAGE(Tableau1[[#This Row],[STABILITE TRONC-BASSIN]:[FORCE DE TRACTION VERT.]]))</f>
        <v/>
      </c>
      <c r="AD387" s="7"/>
      <c r="AE387" s="23" t="str">
        <f t="shared" si="12"/>
        <v/>
      </c>
      <c r="AF387" s="22"/>
      <c r="AG387" s="23" t="str">
        <f t="shared" si="13"/>
        <v/>
      </c>
      <c r="AH387" s="27"/>
      <c r="AI387" s="23" t="str">
        <f t="shared" si="14"/>
        <v/>
      </c>
      <c r="AJ387" s="49"/>
      <c r="AK387" s="42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  <c r="CB387" s="8"/>
      <c r="CC387" s="8"/>
      <c r="CD387" s="8"/>
      <c r="CE387" s="8"/>
      <c r="CF387" s="8"/>
    </row>
    <row r="388" spans="1:84" hidden="1" x14ac:dyDescent="0.35">
      <c r="A388" s="11"/>
      <c r="B388" s="38" t="s">
        <v>322</v>
      </c>
      <c r="C388" s="38" t="s">
        <v>14</v>
      </c>
      <c r="D388" s="39" t="s">
        <v>323</v>
      </c>
      <c r="E388" s="39" t="s">
        <v>324</v>
      </c>
      <c r="F388" s="38">
        <v>17</v>
      </c>
      <c r="G388" s="38" t="s">
        <v>50</v>
      </c>
      <c r="H388" s="2"/>
      <c r="I388" s="39" t="s">
        <v>86</v>
      </c>
      <c r="J388" s="38"/>
      <c r="K388" s="38"/>
      <c r="L388" s="7"/>
      <c r="M388" s="7"/>
      <c r="N388" s="7"/>
      <c r="O388" s="7"/>
      <c r="P388" s="3"/>
      <c r="Q388" s="3"/>
      <c r="R388" s="7"/>
      <c r="S388" s="7"/>
      <c r="T388" s="7"/>
      <c r="U388" s="7"/>
      <c r="V388" s="24" t="str">
        <f>IF(COUNTA(L388:U388)=0,"",AVERAGE(Tableau1[[#This Row],[TOUX]:[MOB. CHEVILLE GAUCHE]]))</f>
        <v/>
      </c>
      <c r="W388" s="7"/>
      <c r="X388" s="3"/>
      <c r="Y388" s="3"/>
      <c r="Z388" s="3"/>
      <c r="AA388" s="3"/>
      <c r="AB388" s="6"/>
      <c r="AC388" s="24" t="str">
        <f>IF(COUNTA(X388:AB388)=0,"",AVERAGE(Tableau1[[#This Row],[STABILITE TRONC-BASSIN]:[FORCE DE TRACTION VERT.]]))</f>
        <v/>
      </c>
      <c r="AD388" s="7"/>
      <c r="AE388" s="23" t="str">
        <f t="shared" si="12"/>
        <v/>
      </c>
      <c r="AF388" s="22"/>
      <c r="AG388" s="23" t="str">
        <f t="shared" si="13"/>
        <v/>
      </c>
      <c r="AH388" s="27"/>
      <c r="AI388" s="23" t="str">
        <f t="shared" si="14"/>
        <v/>
      </c>
      <c r="AJ388" s="49"/>
      <c r="AK388" s="42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  <c r="BX388" s="8"/>
      <c r="BY388" s="8"/>
      <c r="BZ388" s="8"/>
      <c r="CA388" s="8"/>
      <c r="CB388" s="8"/>
      <c r="CC388" s="8"/>
      <c r="CD388" s="8"/>
      <c r="CE388" s="8"/>
      <c r="CF388" s="8"/>
    </row>
    <row r="389" spans="1:84" hidden="1" x14ac:dyDescent="0.35">
      <c r="A389" s="11"/>
      <c r="B389" s="38" t="s">
        <v>1123</v>
      </c>
      <c r="C389" s="38" t="s">
        <v>14</v>
      </c>
      <c r="D389" s="39" t="s">
        <v>1124</v>
      </c>
      <c r="E389" s="39" t="s">
        <v>244</v>
      </c>
      <c r="F389" s="38">
        <v>17</v>
      </c>
      <c r="G389" s="38" t="s">
        <v>30</v>
      </c>
      <c r="H389" s="2"/>
      <c r="I389" s="39" t="s">
        <v>86</v>
      </c>
      <c r="J389" s="38"/>
      <c r="K389" s="38"/>
      <c r="L389" s="7"/>
      <c r="M389" s="7"/>
      <c r="N389" s="7"/>
      <c r="O389" s="7"/>
      <c r="P389" s="3"/>
      <c r="Q389" s="3"/>
      <c r="R389" s="7"/>
      <c r="S389" s="7"/>
      <c r="T389" s="7"/>
      <c r="U389" s="7"/>
      <c r="V389" s="24" t="str">
        <f>IF(COUNTA(L389:U389)=0,"",AVERAGE(Tableau1[[#This Row],[TOUX]:[MOB. CHEVILLE GAUCHE]]))</f>
        <v/>
      </c>
      <c r="W389" s="7"/>
      <c r="X389" s="3"/>
      <c r="Y389" s="3"/>
      <c r="Z389" s="3"/>
      <c r="AA389" s="3"/>
      <c r="AB389" s="6"/>
      <c r="AC389" s="24" t="str">
        <f>IF(COUNTA(X389:AB389)=0,"",AVERAGE(Tableau1[[#This Row],[STABILITE TRONC-BASSIN]:[FORCE DE TRACTION VERT.]]))</f>
        <v/>
      </c>
      <c r="AD389" s="7"/>
      <c r="AE389" s="23" t="str">
        <f t="shared" si="12"/>
        <v/>
      </c>
      <c r="AF389" s="22"/>
      <c r="AG389" s="23" t="str">
        <f t="shared" si="13"/>
        <v/>
      </c>
      <c r="AH389" s="27"/>
      <c r="AI389" s="23" t="str">
        <f t="shared" si="14"/>
        <v/>
      </c>
      <c r="AJ389" s="49"/>
      <c r="AK389" s="42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  <c r="CE389" s="8"/>
      <c r="CF389" s="8"/>
    </row>
    <row r="390" spans="1:84" hidden="1" x14ac:dyDescent="0.35">
      <c r="A390" s="11"/>
      <c r="B390" s="38" t="s">
        <v>920</v>
      </c>
      <c r="C390" s="38" t="s">
        <v>14</v>
      </c>
      <c r="D390" s="39" t="s">
        <v>921</v>
      </c>
      <c r="E390" s="39" t="s">
        <v>94</v>
      </c>
      <c r="F390" s="38">
        <v>17</v>
      </c>
      <c r="G390" s="38" t="s">
        <v>11</v>
      </c>
      <c r="H390" s="2"/>
      <c r="I390" s="39" t="s">
        <v>1697</v>
      </c>
      <c r="J390" s="38"/>
      <c r="K390" s="38"/>
      <c r="L390" s="7"/>
      <c r="M390" s="7"/>
      <c r="N390" s="7"/>
      <c r="O390" s="7"/>
      <c r="P390" s="3"/>
      <c r="Q390" s="3"/>
      <c r="R390" s="7"/>
      <c r="S390" s="7"/>
      <c r="T390" s="7"/>
      <c r="U390" s="7"/>
      <c r="V390" s="24" t="str">
        <f>IF(COUNTA(L390:U390)=0,"",AVERAGE(Tableau1[[#This Row],[TOUX]:[MOB. CHEVILLE GAUCHE]]))</f>
        <v/>
      </c>
      <c r="W390" s="7"/>
      <c r="X390" s="3"/>
      <c r="Y390" s="3"/>
      <c r="Z390" s="3"/>
      <c r="AA390" s="3"/>
      <c r="AB390" s="6"/>
      <c r="AC390" s="24" t="str">
        <f>IF(COUNTA(X390:AB390)=0,"",AVERAGE(Tableau1[[#This Row],[STABILITE TRONC-BASSIN]:[FORCE DE TRACTION VERT.]]))</f>
        <v/>
      </c>
      <c r="AD390" s="7"/>
      <c r="AE390" s="23" t="str">
        <f t="shared" si="12"/>
        <v/>
      </c>
      <c r="AF390" s="22"/>
      <c r="AG390" s="23" t="str">
        <f t="shared" si="13"/>
        <v/>
      </c>
      <c r="AH390" s="27"/>
      <c r="AI390" s="23" t="str">
        <f t="shared" si="14"/>
        <v/>
      </c>
      <c r="AJ390" s="49"/>
      <c r="AK390" s="42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  <c r="CB390" s="8"/>
      <c r="CC390" s="8"/>
      <c r="CD390" s="8"/>
      <c r="CE390" s="8"/>
      <c r="CF390" s="8"/>
    </row>
    <row r="391" spans="1:84" hidden="1" x14ac:dyDescent="0.35">
      <c r="A391" s="11"/>
      <c r="B391" s="38" t="s">
        <v>1163</v>
      </c>
      <c r="C391" s="38" t="s">
        <v>14</v>
      </c>
      <c r="D391" s="39" t="s">
        <v>1161</v>
      </c>
      <c r="E391" s="39" t="s">
        <v>343</v>
      </c>
      <c r="F391" s="38">
        <v>17</v>
      </c>
      <c r="G391" s="38" t="s">
        <v>11</v>
      </c>
      <c r="H391" s="2"/>
      <c r="I391" s="39" t="s">
        <v>1697</v>
      </c>
      <c r="J391" s="38"/>
      <c r="K391" s="38"/>
      <c r="L391" s="7"/>
      <c r="M391" s="7"/>
      <c r="N391" s="7"/>
      <c r="O391" s="7"/>
      <c r="P391" s="3"/>
      <c r="Q391" s="3"/>
      <c r="R391" s="7"/>
      <c r="S391" s="7"/>
      <c r="T391" s="7"/>
      <c r="U391" s="7"/>
      <c r="V391" s="24" t="str">
        <f>IF(COUNTA(L391:U391)=0,"",AVERAGE(Tableau1[[#This Row],[TOUX]:[MOB. CHEVILLE GAUCHE]]))</f>
        <v/>
      </c>
      <c r="W391" s="7"/>
      <c r="X391" s="3"/>
      <c r="Y391" s="3"/>
      <c r="Z391" s="3"/>
      <c r="AA391" s="3"/>
      <c r="AB391" s="6"/>
      <c r="AC391" s="24" t="str">
        <f>IF(COUNTA(X391:AB391)=0,"",AVERAGE(Tableau1[[#This Row],[STABILITE TRONC-BASSIN]:[FORCE DE TRACTION VERT.]]))</f>
        <v/>
      </c>
      <c r="AD391" s="7"/>
      <c r="AE391" s="23" t="str">
        <f t="shared" si="12"/>
        <v/>
      </c>
      <c r="AF391" s="22"/>
      <c r="AG391" s="23" t="str">
        <f t="shared" si="13"/>
        <v/>
      </c>
      <c r="AH391" s="27"/>
      <c r="AI391" s="23" t="str">
        <f t="shared" si="14"/>
        <v/>
      </c>
      <c r="AJ391" s="49"/>
      <c r="AK391" s="42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  <c r="CB391" s="8"/>
      <c r="CC391" s="8"/>
      <c r="CD391" s="8"/>
      <c r="CE391" s="8"/>
      <c r="CF391" s="8"/>
    </row>
    <row r="392" spans="1:84" hidden="1" x14ac:dyDescent="0.35">
      <c r="A392" s="11"/>
      <c r="B392" s="38" t="s">
        <v>1515</v>
      </c>
      <c r="C392" s="38" t="s">
        <v>14</v>
      </c>
      <c r="D392" s="39" t="s">
        <v>1516</v>
      </c>
      <c r="E392" s="39" t="s">
        <v>94</v>
      </c>
      <c r="F392" s="38">
        <v>17</v>
      </c>
      <c r="G392" s="38" t="s">
        <v>50</v>
      </c>
      <c r="H392" s="2"/>
      <c r="I392" s="39" t="s">
        <v>62</v>
      </c>
      <c r="J392" s="38"/>
      <c r="K392" s="38"/>
      <c r="L392" s="7"/>
      <c r="M392" s="7"/>
      <c r="N392" s="7"/>
      <c r="O392" s="7"/>
      <c r="P392" s="3"/>
      <c r="Q392" s="3"/>
      <c r="R392" s="7"/>
      <c r="S392" s="7"/>
      <c r="T392" s="7"/>
      <c r="U392" s="7"/>
      <c r="V392" s="24" t="str">
        <f>IF(COUNTA(L392:U392)=0,"",AVERAGE(Tableau1[[#This Row],[TOUX]:[MOB. CHEVILLE GAUCHE]]))</f>
        <v/>
      </c>
      <c r="W392" s="7"/>
      <c r="X392" s="3"/>
      <c r="Y392" s="3"/>
      <c r="Z392" s="3"/>
      <c r="AA392" s="3"/>
      <c r="AB392" s="6"/>
      <c r="AC392" s="24" t="str">
        <f>IF(COUNTA(X392:AB392)=0,"",AVERAGE(Tableau1[[#This Row],[STABILITE TRONC-BASSIN]:[FORCE DE TRACTION VERT.]]))</f>
        <v/>
      </c>
      <c r="AD392" s="7"/>
      <c r="AE392" s="23" t="str">
        <f t="shared" si="12"/>
        <v/>
      </c>
      <c r="AF392" s="22"/>
      <c r="AG392" s="23" t="str">
        <f t="shared" si="13"/>
        <v/>
      </c>
      <c r="AH392" s="27"/>
      <c r="AI392" s="23" t="str">
        <f t="shared" si="14"/>
        <v/>
      </c>
      <c r="AJ392" s="49"/>
      <c r="AK392" s="42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  <c r="CD392" s="8"/>
      <c r="CE392" s="8"/>
      <c r="CF392" s="8"/>
    </row>
    <row r="393" spans="1:84" hidden="1" x14ac:dyDescent="0.35">
      <c r="A393" s="11"/>
      <c r="B393" s="38" t="s">
        <v>204</v>
      </c>
      <c r="C393" s="38" t="s">
        <v>14</v>
      </c>
      <c r="D393" s="39" t="s">
        <v>205</v>
      </c>
      <c r="E393" s="39" t="s">
        <v>206</v>
      </c>
      <c r="F393" s="38">
        <v>17</v>
      </c>
      <c r="G393" s="38" t="s">
        <v>11</v>
      </c>
      <c r="H393" s="2"/>
      <c r="I393" s="39" t="s">
        <v>207</v>
      </c>
      <c r="J393" s="38"/>
      <c r="K393" s="38"/>
      <c r="L393" s="7"/>
      <c r="M393" s="7"/>
      <c r="N393" s="7"/>
      <c r="O393" s="7"/>
      <c r="P393" s="3"/>
      <c r="Q393" s="3"/>
      <c r="R393" s="7"/>
      <c r="S393" s="7"/>
      <c r="T393" s="7"/>
      <c r="U393" s="7"/>
      <c r="V393" s="24" t="str">
        <f>IF(COUNTA(L393:U393)=0,"",AVERAGE(Tableau1[[#This Row],[TOUX]:[MOB. CHEVILLE GAUCHE]]))</f>
        <v/>
      </c>
      <c r="W393" s="7"/>
      <c r="X393" s="3"/>
      <c r="Y393" s="3"/>
      <c r="Z393" s="3"/>
      <c r="AA393" s="3"/>
      <c r="AB393" s="6"/>
      <c r="AC393" s="24" t="str">
        <f>IF(COUNTA(X393:AB393)=0,"",AVERAGE(Tableau1[[#This Row],[STABILITE TRONC-BASSIN]:[FORCE DE TRACTION VERT.]]))</f>
        <v/>
      </c>
      <c r="AD393" s="7"/>
      <c r="AE393" s="23" t="str">
        <f t="shared" si="12"/>
        <v/>
      </c>
      <c r="AF393" s="22"/>
      <c r="AG393" s="23" t="str">
        <f t="shared" si="13"/>
        <v/>
      </c>
      <c r="AH393" s="27"/>
      <c r="AI393" s="23" t="str">
        <f t="shared" si="14"/>
        <v/>
      </c>
      <c r="AJ393" s="49"/>
      <c r="AK393" s="42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  <c r="CD393" s="8"/>
      <c r="CE393" s="8"/>
      <c r="CF393" s="8"/>
    </row>
    <row r="394" spans="1:84" hidden="1" x14ac:dyDescent="0.35">
      <c r="A394" s="11"/>
      <c r="B394" s="38" t="s">
        <v>1528</v>
      </c>
      <c r="C394" s="38" t="s">
        <v>8</v>
      </c>
      <c r="D394" s="39" t="s">
        <v>1529</v>
      </c>
      <c r="E394" s="39" t="s">
        <v>1530</v>
      </c>
      <c r="F394" s="38">
        <v>17</v>
      </c>
      <c r="G394" s="38" t="s">
        <v>11</v>
      </c>
      <c r="H394" s="2"/>
      <c r="I394" s="39" t="s">
        <v>207</v>
      </c>
      <c r="J394" s="38"/>
      <c r="K394" s="38"/>
      <c r="L394" s="7"/>
      <c r="M394" s="7"/>
      <c r="N394" s="7"/>
      <c r="O394" s="7"/>
      <c r="P394" s="3"/>
      <c r="Q394" s="3"/>
      <c r="R394" s="7"/>
      <c r="S394" s="7"/>
      <c r="T394" s="7"/>
      <c r="U394" s="7"/>
      <c r="V394" s="24" t="str">
        <f>IF(COUNTA(L394:U394)=0,"",AVERAGE(Tableau1[[#This Row],[TOUX]:[MOB. CHEVILLE GAUCHE]]))</f>
        <v/>
      </c>
      <c r="W394" s="7"/>
      <c r="X394" s="3"/>
      <c r="Y394" s="3"/>
      <c r="Z394" s="3"/>
      <c r="AA394" s="3"/>
      <c r="AB394" s="6"/>
      <c r="AC394" s="24" t="str">
        <f>IF(COUNTA(X394:AB394)=0,"",AVERAGE(Tableau1[[#This Row],[STABILITE TRONC-BASSIN]:[FORCE DE TRACTION VERT.]]))</f>
        <v/>
      </c>
      <c r="AD394" s="7"/>
      <c r="AE394" s="23" t="str">
        <f t="shared" si="12"/>
        <v/>
      </c>
      <c r="AF394" s="22"/>
      <c r="AG394" s="23" t="str">
        <f t="shared" si="13"/>
        <v/>
      </c>
      <c r="AH394" s="27"/>
      <c r="AI394" s="23" t="str">
        <f t="shared" si="14"/>
        <v/>
      </c>
      <c r="AJ394" s="49"/>
      <c r="AK394" s="42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  <c r="CE394" s="8"/>
      <c r="CF394" s="8"/>
    </row>
    <row r="395" spans="1:84" hidden="1" x14ac:dyDescent="0.35">
      <c r="A395" s="11"/>
      <c r="B395" s="38" t="s">
        <v>392</v>
      </c>
      <c r="C395" s="38" t="s">
        <v>14</v>
      </c>
      <c r="D395" s="39" t="s">
        <v>393</v>
      </c>
      <c r="E395" s="39" t="s">
        <v>256</v>
      </c>
      <c r="F395" s="38">
        <v>17</v>
      </c>
      <c r="G395" s="38" t="s">
        <v>11</v>
      </c>
      <c r="H395" s="2"/>
      <c r="I395" s="39" t="s">
        <v>207</v>
      </c>
      <c r="J395" s="38"/>
      <c r="K395" s="38"/>
      <c r="L395" s="7"/>
      <c r="M395" s="7"/>
      <c r="N395" s="7"/>
      <c r="O395" s="7"/>
      <c r="P395" s="3"/>
      <c r="Q395" s="3"/>
      <c r="R395" s="7"/>
      <c r="S395" s="7"/>
      <c r="T395" s="7"/>
      <c r="U395" s="7"/>
      <c r="V395" s="24" t="str">
        <f>IF(COUNTA(L395:U395)=0,"",AVERAGE(Tableau1[[#This Row],[TOUX]:[MOB. CHEVILLE GAUCHE]]))</f>
        <v/>
      </c>
      <c r="W395" s="7"/>
      <c r="X395" s="3"/>
      <c r="Y395" s="3"/>
      <c r="Z395" s="3"/>
      <c r="AA395" s="3"/>
      <c r="AB395" s="6"/>
      <c r="AC395" s="24" t="str">
        <f>IF(COUNTA(X395:AB395)=0,"",AVERAGE(Tableau1[[#This Row],[STABILITE TRONC-BASSIN]:[FORCE DE TRACTION VERT.]]))</f>
        <v/>
      </c>
      <c r="AD395" s="7"/>
      <c r="AE395" s="23" t="str">
        <f t="shared" si="12"/>
        <v/>
      </c>
      <c r="AF395" s="22"/>
      <c r="AG395" s="23" t="str">
        <f t="shared" si="13"/>
        <v/>
      </c>
      <c r="AH395" s="27"/>
      <c r="AI395" s="23" t="str">
        <f t="shared" si="14"/>
        <v/>
      </c>
      <c r="AJ395" s="49"/>
      <c r="AK395" s="42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  <c r="CB395" s="8"/>
      <c r="CC395" s="8"/>
      <c r="CD395" s="8"/>
      <c r="CE395" s="8"/>
      <c r="CF395" s="8"/>
    </row>
    <row r="396" spans="1:84" hidden="1" x14ac:dyDescent="0.35">
      <c r="A396" s="11"/>
      <c r="B396" s="38" t="s">
        <v>789</v>
      </c>
      <c r="C396" s="38" t="s">
        <v>8</v>
      </c>
      <c r="D396" s="39" t="s">
        <v>790</v>
      </c>
      <c r="E396" s="39" t="s">
        <v>19</v>
      </c>
      <c r="F396" s="38">
        <v>17</v>
      </c>
      <c r="G396" s="38" t="s">
        <v>11</v>
      </c>
      <c r="H396" s="2"/>
      <c r="I396" s="39" t="s">
        <v>207</v>
      </c>
      <c r="J396" s="38"/>
      <c r="K396" s="38"/>
      <c r="L396" s="7"/>
      <c r="M396" s="7"/>
      <c r="N396" s="7"/>
      <c r="O396" s="7"/>
      <c r="P396" s="3"/>
      <c r="Q396" s="3"/>
      <c r="R396" s="7"/>
      <c r="S396" s="7"/>
      <c r="T396" s="7"/>
      <c r="U396" s="7"/>
      <c r="V396" s="24" t="str">
        <f>IF(COUNTA(L396:U396)=0,"",AVERAGE(Tableau1[[#This Row],[TOUX]:[MOB. CHEVILLE GAUCHE]]))</f>
        <v/>
      </c>
      <c r="W396" s="7"/>
      <c r="X396" s="3"/>
      <c r="Y396" s="3"/>
      <c r="Z396" s="3"/>
      <c r="AA396" s="3"/>
      <c r="AB396" s="6"/>
      <c r="AC396" s="24" t="str">
        <f>IF(COUNTA(X396:AB396)=0,"",AVERAGE(Tableau1[[#This Row],[STABILITE TRONC-BASSIN]:[FORCE DE TRACTION VERT.]]))</f>
        <v/>
      </c>
      <c r="AD396" s="7"/>
      <c r="AE396" s="23" t="str">
        <f t="shared" si="12"/>
        <v/>
      </c>
      <c r="AF396" s="22"/>
      <c r="AG396" s="23" t="str">
        <f t="shared" si="13"/>
        <v/>
      </c>
      <c r="AH396" s="27"/>
      <c r="AI396" s="23" t="str">
        <f t="shared" si="14"/>
        <v/>
      </c>
      <c r="AJ396" s="49"/>
      <c r="AK396" s="42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  <c r="CD396" s="8"/>
      <c r="CE396" s="8"/>
      <c r="CF396" s="8"/>
    </row>
    <row r="397" spans="1:84" hidden="1" x14ac:dyDescent="0.35">
      <c r="A397" s="11"/>
      <c r="B397" s="38" t="s">
        <v>894</v>
      </c>
      <c r="C397" s="38" t="s">
        <v>8</v>
      </c>
      <c r="D397" s="39" t="s">
        <v>895</v>
      </c>
      <c r="E397" s="39" t="s">
        <v>19</v>
      </c>
      <c r="F397" s="38">
        <v>17</v>
      </c>
      <c r="G397" s="38" t="s">
        <v>11</v>
      </c>
      <c r="H397" s="2"/>
      <c r="I397" s="39" t="s">
        <v>207</v>
      </c>
      <c r="J397" s="38"/>
      <c r="K397" s="38"/>
      <c r="L397" s="7"/>
      <c r="M397" s="7"/>
      <c r="N397" s="7"/>
      <c r="O397" s="7"/>
      <c r="P397" s="3"/>
      <c r="Q397" s="3"/>
      <c r="R397" s="7"/>
      <c r="S397" s="7"/>
      <c r="T397" s="7"/>
      <c r="U397" s="7"/>
      <c r="V397" s="24" t="str">
        <f>IF(COUNTA(L397:U397)=0,"",AVERAGE(Tableau1[[#This Row],[TOUX]:[MOB. CHEVILLE GAUCHE]]))</f>
        <v/>
      </c>
      <c r="W397" s="7"/>
      <c r="X397" s="3"/>
      <c r="Y397" s="3"/>
      <c r="Z397" s="3"/>
      <c r="AA397" s="3"/>
      <c r="AB397" s="6"/>
      <c r="AC397" s="24" t="str">
        <f>IF(COUNTA(X397:AB397)=0,"",AVERAGE(Tableau1[[#This Row],[STABILITE TRONC-BASSIN]:[FORCE DE TRACTION VERT.]]))</f>
        <v/>
      </c>
      <c r="AD397" s="7"/>
      <c r="AE397" s="23" t="str">
        <f t="shared" si="12"/>
        <v/>
      </c>
      <c r="AF397" s="22"/>
      <c r="AG397" s="23" t="str">
        <f t="shared" si="13"/>
        <v/>
      </c>
      <c r="AH397" s="27"/>
      <c r="AI397" s="23" t="str">
        <f t="shared" si="14"/>
        <v/>
      </c>
      <c r="AJ397" s="49"/>
      <c r="AK397" s="42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  <c r="CB397" s="8"/>
      <c r="CC397" s="8"/>
      <c r="CD397" s="8"/>
      <c r="CE397" s="8"/>
      <c r="CF397" s="8"/>
    </row>
    <row r="398" spans="1:84" hidden="1" x14ac:dyDescent="0.35">
      <c r="A398" s="11"/>
      <c r="B398" s="38" t="s">
        <v>428</v>
      </c>
      <c r="C398" s="38" t="s">
        <v>8</v>
      </c>
      <c r="D398" s="39" t="s">
        <v>429</v>
      </c>
      <c r="E398" s="39" t="s">
        <v>368</v>
      </c>
      <c r="F398" s="38">
        <v>17</v>
      </c>
      <c r="G398" s="38" t="s">
        <v>38</v>
      </c>
      <c r="H398" s="2"/>
      <c r="I398" s="39" t="s">
        <v>430</v>
      </c>
      <c r="J398" s="38"/>
      <c r="K398" s="38"/>
      <c r="L398" s="7"/>
      <c r="M398" s="7"/>
      <c r="N398" s="7"/>
      <c r="O398" s="7"/>
      <c r="P398" s="3"/>
      <c r="Q398" s="3"/>
      <c r="R398" s="7"/>
      <c r="S398" s="7"/>
      <c r="T398" s="7"/>
      <c r="U398" s="7"/>
      <c r="V398" s="24" t="str">
        <f>IF(COUNTA(L398:U398)=0,"",AVERAGE(Tableau1[[#This Row],[TOUX]:[MOB. CHEVILLE GAUCHE]]))</f>
        <v/>
      </c>
      <c r="W398" s="7"/>
      <c r="X398" s="3"/>
      <c r="Y398" s="3"/>
      <c r="Z398" s="3"/>
      <c r="AA398" s="3"/>
      <c r="AB398" s="6"/>
      <c r="AC398" s="24" t="str">
        <f>IF(COUNTA(X398:AB398)=0,"",AVERAGE(Tableau1[[#This Row],[STABILITE TRONC-BASSIN]:[FORCE DE TRACTION VERT.]]))</f>
        <v/>
      </c>
      <c r="AD398" s="7"/>
      <c r="AE398" s="23" t="str">
        <f t="shared" si="12"/>
        <v/>
      </c>
      <c r="AF398" s="22"/>
      <c r="AG398" s="23" t="str">
        <f t="shared" si="13"/>
        <v/>
      </c>
      <c r="AH398" s="27"/>
      <c r="AI398" s="23" t="str">
        <f t="shared" si="14"/>
        <v/>
      </c>
      <c r="AJ398" s="49"/>
      <c r="AK398" s="42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  <c r="CB398" s="8"/>
      <c r="CC398" s="8"/>
      <c r="CD398" s="8"/>
      <c r="CE398" s="8"/>
      <c r="CF398" s="8"/>
    </row>
    <row r="399" spans="1:84" hidden="1" x14ac:dyDescent="0.35">
      <c r="A399" s="11"/>
      <c r="B399" s="38" t="s">
        <v>766</v>
      </c>
      <c r="C399" s="38" t="s">
        <v>14</v>
      </c>
      <c r="D399" s="39" t="s">
        <v>767</v>
      </c>
      <c r="E399" s="39" t="s">
        <v>25</v>
      </c>
      <c r="F399" s="38">
        <v>17</v>
      </c>
      <c r="G399" s="38" t="s">
        <v>38</v>
      </c>
      <c r="H399" s="2"/>
      <c r="I399" s="39" t="s">
        <v>430</v>
      </c>
      <c r="J399" s="38"/>
      <c r="K399" s="38"/>
      <c r="L399" s="7"/>
      <c r="M399" s="7"/>
      <c r="N399" s="7"/>
      <c r="O399" s="7"/>
      <c r="P399" s="3"/>
      <c r="Q399" s="3"/>
      <c r="R399" s="7"/>
      <c r="S399" s="7"/>
      <c r="T399" s="7"/>
      <c r="U399" s="7"/>
      <c r="V399" s="24" t="str">
        <f>IF(COUNTA(L399:U399)=0,"",AVERAGE(Tableau1[[#This Row],[TOUX]:[MOB. CHEVILLE GAUCHE]]))</f>
        <v/>
      </c>
      <c r="W399" s="7"/>
      <c r="X399" s="3"/>
      <c r="Y399" s="3"/>
      <c r="Z399" s="3"/>
      <c r="AA399" s="3"/>
      <c r="AB399" s="6"/>
      <c r="AC399" s="24" t="str">
        <f>IF(COUNTA(X399:AB399)=0,"",AVERAGE(Tableau1[[#This Row],[STABILITE TRONC-BASSIN]:[FORCE DE TRACTION VERT.]]))</f>
        <v/>
      </c>
      <c r="AD399" s="7"/>
      <c r="AE399" s="23" t="str">
        <f t="shared" si="12"/>
        <v/>
      </c>
      <c r="AF399" s="22"/>
      <c r="AG399" s="23" t="str">
        <f t="shared" si="13"/>
        <v/>
      </c>
      <c r="AH399" s="27"/>
      <c r="AI399" s="23" t="str">
        <f t="shared" si="14"/>
        <v/>
      </c>
      <c r="AJ399" s="49"/>
      <c r="AK399" s="42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  <c r="CD399" s="8"/>
      <c r="CE399" s="8"/>
      <c r="CF399" s="8"/>
    </row>
    <row r="400" spans="1:84" hidden="1" x14ac:dyDescent="0.35">
      <c r="A400" s="11"/>
      <c r="B400" s="38" t="s">
        <v>828</v>
      </c>
      <c r="C400" s="38" t="s">
        <v>14</v>
      </c>
      <c r="D400" s="39" t="s">
        <v>829</v>
      </c>
      <c r="E400" s="39" t="s">
        <v>830</v>
      </c>
      <c r="F400" s="38">
        <v>17</v>
      </c>
      <c r="G400" s="38" t="s">
        <v>38</v>
      </c>
      <c r="H400" s="2"/>
      <c r="I400" s="39" t="s">
        <v>430</v>
      </c>
      <c r="J400" s="38"/>
      <c r="K400" s="38"/>
      <c r="L400" s="7"/>
      <c r="M400" s="7"/>
      <c r="N400" s="7"/>
      <c r="O400" s="7"/>
      <c r="P400" s="3"/>
      <c r="Q400" s="3"/>
      <c r="R400" s="7"/>
      <c r="S400" s="7"/>
      <c r="T400" s="7"/>
      <c r="U400" s="7"/>
      <c r="V400" s="24" t="str">
        <f>IF(COUNTA(L400:U400)=0,"",AVERAGE(Tableau1[[#This Row],[TOUX]:[MOB. CHEVILLE GAUCHE]]))</f>
        <v/>
      </c>
      <c r="W400" s="7"/>
      <c r="X400" s="3"/>
      <c r="Y400" s="3"/>
      <c r="Z400" s="3"/>
      <c r="AA400" s="3"/>
      <c r="AB400" s="6"/>
      <c r="AC400" s="24" t="str">
        <f>IF(COUNTA(X400:AB400)=0,"",AVERAGE(Tableau1[[#This Row],[STABILITE TRONC-BASSIN]:[FORCE DE TRACTION VERT.]]))</f>
        <v/>
      </c>
      <c r="AD400" s="7"/>
      <c r="AE400" s="23" t="str">
        <f t="shared" si="12"/>
        <v/>
      </c>
      <c r="AF400" s="22"/>
      <c r="AG400" s="23" t="str">
        <f t="shared" si="13"/>
        <v/>
      </c>
      <c r="AH400" s="27"/>
      <c r="AI400" s="23" t="str">
        <f t="shared" si="14"/>
        <v/>
      </c>
      <c r="AJ400" s="49"/>
      <c r="AK400" s="42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8"/>
      <c r="BZ400" s="8"/>
      <c r="CA400" s="8"/>
      <c r="CB400" s="8"/>
      <c r="CC400" s="8"/>
      <c r="CD400" s="8"/>
      <c r="CE400" s="8"/>
      <c r="CF400" s="8"/>
    </row>
    <row r="401" spans="1:84" hidden="1" x14ac:dyDescent="0.35">
      <c r="A401" s="11"/>
      <c r="B401" s="38" t="s">
        <v>1150</v>
      </c>
      <c r="C401" s="38" t="s">
        <v>14</v>
      </c>
      <c r="D401" s="39" t="s">
        <v>1151</v>
      </c>
      <c r="E401" s="39" t="s">
        <v>52</v>
      </c>
      <c r="F401" s="38">
        <v>17</v>
      </c>
      <c r="G401" s="38" t="s">
        <v>38</v>
      </c>
      <c r="H401" s="2"/>
      <c r="I401" s="39" t="s">
        <v>430</v>
      </c>
      <c r="J401" s="38"/>
      <c r="K401" s="38"/>
      <c r="L401" s="7"/>
      <c r="M401" s="7"/>
      <c r="N401" s="7"/>
      <c r="O401" s="7"/>
      <c r="P401" s="3"/>
      <c r="Q401" s="3"/>
      <c r="R401" s="7"/>
      <c r="S401" s="7"/>
      <c r="T401" s="7"/>
      <c r="U401" s="7"/>
      <c r="V401" s="24" t="str">
        <f>IF(COUNTA(L401:U401)=0,"",AVERAGE(Tableau1[[#This Row],[TOUX]:[MOB. CHEVILLE GAUCHE]]))</f>
        <v/>
      </c>
      <c r="W401" s="7"/>
      <c r="X401" s="3"/>
      <c r="Y401" s="3"/>
      <c r="Z401" s="3"/>
      <c r="AA401" s="3"/>
      <c r="AB401" s="6"/>
      <c r="AC401" s="24" t="str">
        <f>IF(COUNTA(X401:AB401)=0,"",AVERAGE(Tableau1[[#This Row],[STABILITE TRONC-BASSIN]:[FORCE DE TRACTION VERT.]]))</f>
        <v/>
      </c>
      <c r="AD401" s="7"/>
      <c r="AE401" s="23" t="str">
        <f t="shared" si="12"/>
        <v/>
      </c>
      <c r="AF401" s="22"/>
      <c r="AG401" s="23" t="str">
        <f t="shared" si="13"/>
        <v/>
      </c>
      <c r="AH401" s="27"/>
      <c r="AI401" s="23" t="str">
        <f t="shared" si="14"/>
        <v/>
      </c>
      <c r="AJ401" s="49"/>
      <c r="AK401" s="42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</row>
    <row r="402" spans="1:84" hidden="1" x14ac:dyDescent="0.35">
      <c r="A402" s="11"/>
      <c r="B402" s="38" t="s">
        <v>1554</v>
      </c>
      <c r="C402" s="38" t="s">
        <v>14</v>
      </c>
      <c r="D402" s="39" t="s">
        <v>1555</v>
      </c>
      <c r="E402" s="39" t="s">
        <v>1556</v>
      </c>
      <c r="F402" s="38">
        <v>17</v>
      </c>
      <c r="G402" s="38" t="s">
        <v>50</v>
      </c>
      <c r="H402" s="2"/>
      <c r="I402" s="39" t="s">
        <v>219</v>
      </c>
      <c r="J402" s="38"/>
      <c r="K402" s="38"/>
      <c r="L402" s="7"/>
      <c r="M402" s="7"/>
      <c r="N402" s="7"/>
      <c r="O402" s="7"/>
      <c r="P402" s="3"/>
      <c r="Q402" s="3"/>
      <c r="R402" s="7"/>
      <c r="S402" s="7"/>
      <c r="T402" s="7"/>
      <c r="U402" s="7"/>
      <c r="V402" s="24" t="str">
        <f>IF(COUNTA(L402:U402)=0,"",AVERAGE(Tableau1[[#This Row],[TOUX]:[MOB. CHEVILLE GAUCHE]]))</f>
        <v/>
      </c>
      <c r="W402" s="7"/>
      <c r="X402" s="3"/>
      <c r="Y402" s="3"/>
      <c r="Z402" s="3"/>
      <c r="AA402" s="3"/>
      <c r="AB402" s="6"/>
      <c r="AC402" s="24" t="str">
        <f>IF(COUNTA(X402:AB402)=0,"",AVERAGE(Tableau1[[#This Row],[STABILITE TRONC-BASSIN]:[FORCE DE TRACTION VERT.]]))</f>
        <v/>
      </c>
      <c r="AD402" s="7"/>
      <c r="AE402" s="23" t="str">
        <f t="shared" si="12"/>
        <v/>
      </c>
      <c r="AF402" s="22"/>
      <c r="AG402" s="23" t="str">
        <f t="shared" si="13"/>
        <v/>
      </c>
      <c r="AH402" s="27"/>
      <c r="AI402" s="23" t="str">
        <f t="shared" si="14"/>
        <v/>
      </c>
      <c r="AJ402" s="49"/>
      <c r="AK402" s="42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</row>
    <row r="403" spans="1:84" hidden="1" x14ac:dyDescent="0.35">
      <c r="A403" s="11"/>
      <c r="B403" s="38" t="s">
        <v>1561</v>
      </c>
      <c r="C403" s="38" t="s">
        <v>14</v>
      </c>
      <c r="D403" s="39" t="s">
        <v>1562</v>
      </c>
      <c r="E403" s="39" t="s">
        <v>319</v>
      </c>
      <c r="F403" s="38">
        <v>17</v>
      </c>
      <c r="G403" s="38" t="s">
        <v>50</v>
      </c>
      <c r="H403" s="2"/>
      <c r="I403" s="39" t="s">
        <v>219</v>
      </c>
      <c r="J403" s="38"/>
      <c r="K403" s="38"/>
      <c r="L403" s="7"/>
      <c r="M403" s="7"/>
      <c r="N403" s="7"/>
      <c r="O403" s="7"/>
      <c r="P403" s="3"/>
      <c r="Q403" s="3"/>
      <c r="R403" s="7"/>
      <c r="S403" s="7"/>
      <c r="T403" s="7"/>
      <c r="U403" s="7"/>
      <c r="V403" s="24" t="str">
        <f>IF(COUNTA(L403:U403)=0,"",AVERAGE(Tableau1[[#This Row],[TOUX]:[MOB. CHEVILLE GAUCHE]]))</f>
        <v/>
      </c>
      <c r="W403" s="7"/>
      <c r="X403" s="3"/>
      <c r="Y403" s="3"/>
      <c r="Z403" s="3"/>
      <c r="AA403" s="3"/>
      <c r="AB403" s="6"/>
      <c r="AC403" s="24" t="str">
        <f>IF(COUNTA(X403:AB403)=0,"",AVERAGE(Tableau1[[#This Row],[STABILITE TRONC-BASSIN]:[FORCE DE TRACTION VERT.]]))</f>
        <v/>
      </c>
      <c r="AD403" s="7"/>
      <c r="AE403" s="23" t="str">
        <f t="shared" si="12"/>
        <v/>
      </c>
      <c r="AF403" s="22"/>
      <c r="AG403" s="23" t="str">
        <f t="shared" si="13"/>
        <v/>
      </c>
      <c r="AH403" s="27"/>
      <c r="AI403" s="23" t="str">
        <f t="shared" si="14"/>
        <v/>
      </c>
      <c r="AJ403" s="49"/>
      <c r="AK403" s="42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  <c r="CE403" s="8"/>
      <c r="CF403" s="8"/>
    </row>
    <row r="404" spans="1:84" hidden="1" x14ac:dyDescent="0.35">
      <c r="A404" s="11"/>
      <c r="B404" s="38" t="s">
        <v>823</v>
      </c>
      <c r="C404" s="38" t="s">
        <v>14</v>
      </c>
      <c r="D404" s="39" t="s">
        <v>824</v>
      </c>
      <c r="E404" s="39" t="s">
        <v>825</v>
      </c>
      <c r="F404" s="38">
        <v>17</v>
      </c>
      <c r="G404" s="38" t="s">
        <v>50</v>
      </c>
      <c r="H404" s="2"/>
      <c r="I404" s="39" t="s">
        <v>219</v>
      </c>
      <c r="J404" s="38"/>
      <c r="K404" s="38"/>
      <c r="L404" s="7"/>
      <c r="M404" s="7"/>
      <c r="N404" s="7"/>
      <c r="O404" s="7"/>
      <c r="P404" s="3"/>
      <c r="Q404" s="3"/>
      <c r="R404" s="7"/>
      <c r="S404" s="7"/>
      <c r="T404" s="7"/>
      <c r="U404" s="7"/>
      <c r="V404" s="24" t="str">
        <f>IF(COUNTA(L404:U404)=0,"",AVERAGE(Tableau1[[#This Row],[TOUX]:[MOB. CHEVILLE GAUCHE]]))</f>
        <v/>
      </c>
      <c r="W404" s="7"/>
      <c r="X404" s="3"/>
      <c r="Y404" s="3"/>
      <c r="Z404" s="3"/>
      <c r="AA404" s="3"/>
      <c r="AB404" s="6"/>
      <c r="AC404" s="24" t="str">
        <f>IF(COUNTA(X404:AB404)=0,"",AVERAGE(Tableau1[[#This Row],[STABILITE TRONC-BASSIN]:[FORCE DE TRACTION VERT.]]))</f>
        <v/>
      </c>
      <c r="AD404" s="7"/>
      <c r="AE404" s="23" t="str">
        <f t="shared" si="12"/>
        <v/>
      </c>
      <c r="AF404" s="22"/>
      <c r="AG404" s="23" t="str">
        <f t="shared" si="13"/>
        <v/>
      </c>
      <c r="AH404" s="27"/>
      <c r="AI404" s="23" t="str">
        <f t="shared" si="14"/>
        <v/>
      </c>
      <c r="AJ404" s="49"/>
      <c r="AK404" s="42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  <c r="CD404" s="8"/>
      <c r="CE404" s="8"/>
      <c r="CF404" s="8"/>
    </row>
    <row r="405" spans="1:84" hidden="1" x14ac:dyDescent="0.35">
      <c r="A405" s="11"/>
      <c r="B405" s="38" t="s">
        <v>242</v>
      </c>
      <c r="C405" s="38" t="s">
        <v>14</v>
      </c>
      <c r="D405" s="39" t="s">
        <v>239</v>
      </c>
      <c r="E405" s="39" t="s">
        <v>243</v>
      </c>
      <c r="F405" s="38">
        <v>17</v>
      </c>
      <c r="G405" s="38" t="s">
        <v>50</v>
      </c>
      <c r="H405" s="2"/>
      <c r="I405" s="39" t="s">
        <v>197</v>
      </c>
      <c r="J405" s="38"/>
      <c r="K405" s="38"/>
      <c r="L405" s="7"/>
      <c r="M405" s="7"/>
      <c r="N405" s="7"/>
      <c r="O405" s="7"/>
      <c r="P405" s="3"/>
      <c r="Q405" s="3"/>
      <c r="R405" s="7"/>
      <c r="S405" s="7"/>
      <c r="T405" s="7"/>
      <c r="U405" s="7"/>
      <c r="V405" s="24" t="str">
        <f>IF(COUNTA(L405:U405)=0,"",AVERAGE(Tableau1[[#This Row],[TOUX]:[MOB. CHEVILLE GAUCHE]]))</f>
        <v/>
      </c>
      <c r="W405" s="7"/>
      <c r="X405" s="3"/>
      <c r="Y405" s="3"/>
      <c r="Z405" s="3"/>
      <c r="AA405" s="3"/>
      <c r="AB405" s="6"/>
      <c r="AC405" s="24" t="str">
        <f>IF(COUNTA(X405:AB405)=0,"",AVERAGE(Tableau1[[#This Row],[STABILITE TRONC-BASSIN]:[FORCE DE TRACTION VERT.]]))</f>
        <v/>
      </c>
      <c r="AD405" s="7"/>
      <c r="AE405" s="23" t="str">
        <f t="shared" si="12"/>
        <v/>
      </c>
      <c r="AF405" s="22"/>
      <c r="AG405" s="23" t="str">
        <f t="shared" si="13"/>
        <v/>
      </c>
      <c r="AH405" s="27"/>
      <c r="AI405" s="23" t="str">
        <f t="shared" si="14"/>
        <v/>
      </c>
      <c r="AJ405" s="49"/>
      <c r="AK405" s="42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  <c r="CB405" s="8"/>
      <c r="CC405" s="8"/>
      <c r="CD405" s="8"/>
      <c r="CE405" s="8"/>
      <c r="CF405" s="8"/>
    </row>
    <row r="406" spans="1:84" hidden="1" x14ac:dyDescent="0.35">
      <c r="A406" s="11"/>
      <c r="B406" s="38" t="s">
        <v>394</v>
      </c>
      <c r="C406" s="38" t="s">
        <v>14</v>
      </c>
      <c r="D406" s="39" t="s">
        <v>395</v>
      </c>
      <c r="E406" s="39" t="s">
        <v>102</v>
      </c>
      <c r="F406" s="38">
        <v>17</v>
      </c>
      <c r="G406" s="38" t="s">
        <v>50</v>
      </c>
      <c r="H406" s="2"/>
      <c r="I406" s="39" t="s">
        <v>197</v>
      </c>
      <c r="J406" s="38"/>
      <c r="K406" s="38"/>
      <c r="L406" s="7"/>
      <c r="M406" s="7"/>
      <c r="N406" s="7"/>
      <c r="O406" s="7"/>
      <c r="P406" s="3"/>
      <c r="Q406" s="3"/>
      <c r="R406" s="7"/>
      <c r="S406" s="7"/>
      <c r="T406" s="7"/>
      <c r="U406" s="7"/>
      <c r="V406" s="24" t="str">
        <f>IF(COUNTA(L406:U406)=0,"",AVERAGE(Tableau1[[#This Row],[TOUX]:[MOB. CHEVILLE GAUCHE]]))</f>
        <v/>
      </c>
      <c r="W406" s="7"/>
      <c r="X406" s="3"/>
      <c r="Y406" s="3"/>
      <c r="Z406" s="3"/>
      <c r="AA406" s="3"/>
      <c r="AB406" s="6"/>
      <c r="AC406" s="24" t="str">
        <f>IF(COUNTA(X406:AB406)=0,"",AVERAGE(Tableau1[[#This Row],[STABILITE TRONC-BASSIN]:[FORCE DE TRACTION VERT.]]))</f>
        <v/>
      </c>
      <c r="AD406" s="7"/>
      <c r="AE406" s="23" t="str">
        <f t="shared" si="12"/>
        <v/>
      </c>
      <c r="AF406" s="22"/>
      <c r="AG406" s="23" t="str">
        <f t="shared" si="13"/>
        <v/>
      </c>
      <c r="AH406" s="27"/>
      <c r="AI406" s="23" t="str">
        <f t="shared" si="14"/>
        <v/>
      </c>
      <c r="AJ406" s="49"/>
      <c r="AK406" s="42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  <c r="CB406" s="8"/>
      <c r="CC406" s="8"/>
      <c r="CD406" s="8"/>
      <c r="CE406" s="8"/>
      <c r="CF406" s="8"/>
    </row>
    <row r="407" spans="1:84" hidden="1" x14ac:dyDescent="0.35">
      <c r="A407" s="11"/>
      <c r="B407" s="38" t="s">
        <v>502</v>
      </c>
      <c r="C407" s="38" t="s">
        <v>8</v>
      </c>
      <c r="D407" s="39" t="s">
        <v>503</v>
      </c>
      <c r="E407" s="39" t="s">
        <v>504</v>
      </c>
      <c r="F407" s="38">
        <v>17</v>
      </c>
      <c r="G407" s="38" t="s">
        <v>38</v>
      </c>
      <c r="H407" s="2"/>
      <c r="I407" s="39" t="s">
        <v>197</v>
      </c>
      <c r="J407" s="38"/>
      <c r="K407" s="38"/>
      <c r="L407" s="7"/>
      <c r="M407" s="7"/>
      <c r="N407" s="7"/>
      <c r="O407" s="7"/>
      <c r="P407" s="3"/>
      <c r="Q407" s="3"/>
      <c r="R407" s="7"/>
      <c r="S407" s="7"/>
      <c r="T407" s="7"/>
      <c r="U407" s="7"/>
      <c r="V407" s="24" t="str">
        <f>IF(COUNTA(L407:U407)=0,"",AVERAGE(Tableau1[[#This Row],[TOUX]:[MOB. CHEVILLE GAUCHE]]))</f>
        <v/>
      </c>
      <c r="W407" s="7"/>
      <c r="X407" s="3"/>
      <c r="Y407" s="3"/>
      <c r="Z407" s="3"/>
      <c r="AA407" s="3"/>
      <c r="AB407" s="6"/>
      <c r="AC407" s="24" t="str">
        <f>IF(COUNTA(X407:AB407)=0,"",AVERAGE(Tableau1[[#This Row],[STABILITE TRONC-BASSIN]:[FORCE DE TRACTION VERT.]]))</f>
        <v/>
      </c>
      <c r="AD407" s="7"/>
      <c r="AE407" s="23" t="str">
        <f t="shared" si="12"/>
        <v/>
      </c>
      <c r="AF407" s="22"/>
      <c r="AG407" s="23" t="str">
        <f t="shared" si="13"/>
        <v/>
      </c>
      <c r="AH407" s="27"/>
      <c r="AI407" s="23" t="str">
        <f t="shared" si="14"/>
        <v/>
      </c>
      <c r="AJ407" s="49"/>
      <c r="AK407" s="42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8"/>
      <c r="BZ407" s="8"/>
      <c r="CA407" s="8"/>
      <c r="CB407" s="8"/>
      <c r="CC407" s="8"/>
      <c r="CD407" s="8"/>
      <c r="CE407" s="8"/>
      <c r="CF407" s="8"/>
    </row>
    <row r="408" spans="1:84" hidden="1" x14ac:dyDescent="0.35">
      <c r="A408" s="11"/>
      <c r="B408" s="38" t="s">
        <v>533</v>
      </c>
      <c r="C408" s="38" t="s">
        <v>8</v>
      </c>
      <c r="D408" s="39" t="s">
        <v>534</v>
      </c>
      <c r="E408" s="39" t="s">
        <v>535</v>
      </c>
      <c r="F408" s="38">
        <v>17</v>
      </c>
      <c r="G408" s="38" t="s">
        <v>50</v>
      </c>
      <c r="H408" s="2"/>
      <c r="I408" s="39" t="s">
        <v>197</v>
      </c>
      <c r="J408" s="38"/>
      <c r="K408" s="38"/>
      <c r="L408" s="7"/>
      <c r="M408" s="7"/>
      <c r="N408" s="7"/>
      <c r="O408" s="7"/>
      <c r="P408" s="3"/>
      <c r="Q408" s="3"/>
      <c r="R408" s="7"/>
      <c r="S408" s="7"/>
      <c r="T408" s="7"/>
      <c r="U408" s="7"/>
      <c r="V408" s="24" t="str">
        <f>IF(COUNTA(L408:U408)=0,"",AVERAGE(Tableau1[[#This Row],[TOUX]:[MOB. CHEVILLE GAUCHE]]))</f>
        <v/>
      </c>
      <c r="W408" s="7"/>
      <c r="X408" s="3"/>
      <c r="Y408" s="3"/>
      <c r="Z408" s="3"/>
      <c r="AA408" s="3"/>
      <c r="AB408" s="6"/>
      <c r="AC408" s="24" t="str">
        <f>IF(COUNTA(X408:AB408)=0,"",AVERAGE(Tableau1[[#This Row],[STABILITE TRONC-BASSIN]:[FORCE DE TRACTION VERT.]]))</f>
        <v/>
      </c>
      <c r="AD408" s="7"/>
      <c r="AE408" s="23" t="str">
        <f t="shared" si="12"/>
        <v/>
      </c>
      <c r="AF408" s="22"/>
      <c r="AG408" s="23" t="str">
        <f t="shared" si="13"/>
        <v/>
      </c>
      <c r="AH408" s="27"/>
      <c r="AI408" s="23" t="str">
        <f t="shared" si="14"/>
        <v/>
      </c>
      <c r="AJ408" s="49"/>
      <c r="AK408" s="42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  <c r="CD408" s="8"/>
      <c r="CE408" s="8"/>
      <c r="CF408" s="8"/>
    </row>
    <row r="409" spans="1:84" hidden="1" x14ac:dyDescent="0.35">
      <c r="A409" s="11"/>
      <c r="B409" s="38" t="s">
        <v>582</v>
      </c>
      <c r="C409" s="38" t="s">
        <v>8</v>
      </c>
      <c r="D409" s="39" t="s">
        <v>583</v>
      </c>
      <c r="E409" s="39" t="s">
        <v>584</v>
      </c>
      <c r="F409" s="38">
        <v>17</v>
      </c>
      <c r="G409" s="38" t="s">
        <v>38</v>
      </c>
      <c r="H409" s="2"/>
      <c r="I409" s="39" t="s">
        <v>197</v>
      </c>
      <c r="J409" s="38"/>
      <c r="K409" s="38"/>
      <c r="L409" s="7"/>
      <c r="M409" s="7"/>
      <c r="N409" s="7"/>
      <c r="O409" s="7"/>
      <c r="P409" s="3"/>
      <c r="Q409" s="3"/>
      <c r="R409" s="7"/>
      <c r="S409" s="7"/>
      <c r="T409" s="7"/>
      <c r="U409" s="7"/>
      <c r="V409" s="24" t="str">
        <f>IF(COUNTA(L409:U409)=0,"",AVERAGE(Tableau1[[#This Row],[TOUX]:[MOB. CHEVILLE GAUCHE]]))</f>
        <v/>
      </c>
      <c r="W409" s="7"/>
      <c r="X409" s="3"/>
      <c r="Y409" s="3"/>
      <c r="Z409" s="3"/>
      <c r="AA409" s="3"/>
      <c r="AB409" s="6"/>
      <c r="AC409" s="24" t="str">
        <f>IF(COUNTA(X409:AB409)=0,"",AVERAGE(Tableau1[[#This Row],[STABILITE TRONC-BASSIN]:[FORCE DE TRACTION VERT.]]))</f>
        <v/>
      </c>
      <c r="AD409" s="7"/>
      <c r="AE409" s="23" t="str">
        <f t="shared" si="12"/>
        <v/>
      </c>
      <c r="AF409" s="22"/>
      <c r="AG409" s="23" t="str">
        <f t="shared" si="13"/>
        <v/>
      </c>
      <c r="AH409" s="27"/>
      <c r="AI409" s="23" t="str">
        <f t="shared" si="14"/>
        <v/>
      </c>
      <c r="AJ409" s="49"/>
      <c r="AK409" s="42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  <c r="CB409" s="8"/>
      <c r="CC409" s="8"/>
      <c r="CD409" s="8"/>
      <c r="CE409" s="8"/>
      <c r="CF409" s="8"/>
    </row>
    <row r="410" spans="1:84" hidden="1" x14ac:dyDescent="0.35">
      <c r="A410" s="11"/>
      <c r="B410" s="38" t="s">
        <v>775</v>
      </c>
      <c r="C410" s="38" t="s">
        <v>8</v>
      </c>
      <c r="D410" s="39" t="s">
        <v>776</v>
      </c>
      <c r="E410" s="39" t="s">
        <v>777</v>
      </c>
      <c r="F410" s="38">
        <v>17</v>
      </c>
      <c r="G410" s="38" t="s">
        <v>50</v>
      </c>
      <c r="H410" s="2"/>
      <c r="I410" s="39" t="s">
        <v>197</v>
      </c>
      <c r="J410" s="38"/>
      <c r="K410" s="38"/>
      <c r="L410" s="7"/>
      <c r="M410" s="7"/>
      <c r="N410" s="7"/>
      <c r="O410" s="7"/>
      <c r="P410" s="3"/>
      <c r="Q410" s="3"/>
      <c r="R410" s="7"/>
      <c r="S410" s="7"/>
      <c r="T410" s="7"/>
      <c r="U410" s="7"/>
      <c r="V410" s="24" t="str">
        <f>IF(COUNTA(L410:U410)=0,"",AVERAGE(Tableau1[[#This Row],[TOUX]:[MOB. CHEVILLE GAUCHE]]))</f>
        <v/>
      </c>
      <c r="W410" s="7"/>
      <c r="X410" s="3"/>
      <c r="Y410" s="3"/>
      <c r="Z410" s="3"/>
      <c r="AA410" s="3"/>
      <c r="AB410" s="6"/>
      <c r="AC410" s="24" t="str">
        <f>IF(COUNTA(X410:AB410)=0,"",AVERAGE(Tableau1[[#This Row],[STABILITE TRONC-BASSIN]:[FORCE DE TRACTION VERT.]]))</f>
        <v/>
      </c>
      <c r="AD410" s="7"/>
      <c r="AE410" s="23" t="str">
        <f t="shared" si="12"/>
        <v/>
      </c>
      <c r="AF410" s="22"/>
      <c r="AG410" s="23" t="str">
        <f t="shared" si="13"/>
        <v/>
      </c>
      <c r="AH410" s="27"/>
      <c r="AI410" s="23" t="str">
        <f t="shared" si="14"/>
        <v/>
      </c>
      <c r="AJ410" s="49"/>
      <c r="AK410" s="42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  <c r="CE410" s="8"/>
      <c r="CF410" s="8"/>
    </row>
    <row r="411" spans="1:84" hidden="1" x14ac:dyDescent="0.35">
      <c r="A411" s="11"/>
      <c r="B411" s="38" t="s">
        <v>872</v>
      </c>
      <c r="C411" s="38" t="s">
        <v>8</v>
      </c>
      <c r="D411" s="39" t="s">
        <v>873</v>
      </c>
      <c r="E411" s="39" t="s">
        <v>833</v>
      </c>
      <c r="F411" s="38">
        <v>17</v>
      </c>
      <c r="G411" s="38" t="s">
        <v>38</v>
      </c>
      <c r="H411" s="2"/>
      <c r="I411" s="39" t="s">
        <v>197</v>
      </c>
      <c r="J411" s="38"/>
      <c r="K411" s="38"/>
      <c r="L411" s="7"/>
      <c r="M411" s="7"/>
      <c r="N411" s="7"/>
      <c r="O411" s="7"/>
      <c r="P411" s="3"/>
      <c r="Q411" s="3"/>
      <c r="R411" s="7"/>
      <c r="S411" s="7"/>
      <c r="T411" s="7"/>
      <c r="U411" s="7"/>
      <c r="V411" s="24" t="str">
        <f>IF(COUNTA(L411:U411)=0,"",AVERAGE(Tableau1[[#This Row],[TOUX]:[MOB. CHEVILLE GAUCHE]]))</f>
        <v/>
      </c>
      <c r="W411" s="7"/>
      <c r="X411" s="3"/>
      <c r="Y411" s="3"/>
      <c r="Z411" s="3"/>
      <c r="AA411" s="3"/>
      <c r="AB411" s="6"/>
      <c r="AC411" s="24" t="str">
        <f>IF(COUNTA(X411:AB411)=0,"",AVERAGE(Tableau1[[#This Row],[STABILITE TRONC-BASSIN]:[FORCE DE TRACTION VERT.]]))</f>
        <v/>
      </c>
      <c r="AD411" s="7"/>
      <c r="AE411" s="23" t="str">
        <f t="shared" si="12"/>
        <v/>
      </c>
      <c r="AF411" s="22"/>
      <c r="AG411" s="23" t="str">
        <f t="shared" si="13"/>
        <v/>
      </c>
      <c r="AH411" s="27"/>
      <c r="AI411" s="23" t="str">
        <f t="shared" si="14"/>
        <v/>
      </c>
      <c r="AJ411" s="49"/>
      <c r="AK411" s="42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  <c r="BX411" s="8"/>
      <c r="BY411" s="8"/>
      <c r="BZ411" s="8"/>
      <c r="CA411" s="8"/>
      <c r="CB411" s="8"/>
      <c r="CC411" s="8"/>
      <c r="CD411" s="8"/>
      <c r="CE411" s="8"/>
      <c r="CF411" s="8"/>
    </row>
    <row r="412" spans="1:84" hidden="1" x14ac:dyDescent="0.35">
      <c r="A412" s="11"/>
      <c r="B412" s="38" t="s">
        <v>1626</v>
      </c>
      <c r="C412" s="38" t="s">
        <v>8</v>
      </c>
      <c r="D412" s="39" t="s">
        <v>1627</v>
      </c>
      <c r="E412" s="39" t="s">
        <v>1628</v>
      </c>
      <c r="F412" s="38">
        <v>17</v>
      </c>
      <c r="G412" s="38">
        <v>420</v>
      </c>
      <c r="H412" s="2"/>
      <c r="I412" s="39" t="s">
        <v>211</v>
      </c>
      <c r="J412" s="38"/>
      <c r="K412" s="38"/>
      <c r="L412" s="7"/>
      <c r="M412" s="7"/>
      <c r="N412" s="7"/>
      <c r="O412" s="7"/>
      <c r="P412" s="3"/>
      <c r="Q412" s="3"/>
      <c r="R412" s="7"/>
      <c r="S412" s="7"/>
      <c r="T412" s="7"/>
      <c r="U412" s="7"/>
      <c r="V412" s="24" t="str">
        <f>IF(COUNTA(L412:U412)=0,"",AVERAGE(Tableau1[[#This Row],[TOUX]:[MOB. CHEVILLE GAUCHE]]))</f>
        <v/>
      </c>
      <c r="W412" s="7"/>
      <c r="X412" s="3"/>
      <c r="Y412" s="3"/>
      <c r="Z412" s="3"/>
      <c r="AA412" s="3"/>
      <c r="AB412" s="6"/>
      <c r="AC412" s="24" t="str">
        <f>IF(COUNTA(X412:AB412)=0,"",AVERAGE(Tableau1[[#This Row],[STABILITE TRONC-BASSIN]:[FORCE DE TRACTION VERT.]]))</f>
        <v/>
      </c>
      <c r="AD412" s="7"/>
      <c r="AE412" s="23" t="str">
        <f t="shared" si="12"/>
        <v/>
      </c>
      <c r="AF412" s="22"/>
      <c r="AG412" s="23" t="str">
        <f t="shared" si="13"/>
        <v/>
      </c>
      <c r="AH412" s="27"/>
      <c r="AI412" s="23" t="str">
        <f t="shared" si="14"/>
        <v/>
      </c>
      <c r="AJ412" s="49"/>
      <c r="AK412" s="42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8"/>
      <c r="BZ412" s="8"/>
      <c r="CA412" s="8"/>
      <c r="CB412" s="8"/>
      <c r="CC412" s="8"/>
      <c r="CD412" s="8"/>
      <c r="CE412" s="8"/>
      <c r="CF412" s="8"/>
    </row>
    <row r="413" spans="1:84" hidden="1" x14ac:dyDescent="0.35">
      <c r="A413" s="11"/>
      <c r="B413" s="38" t="s">
        <v>272</v>
      </c>
      <c r="C413" s="38" t="s">
        <v>14</v>
      </c>
      <c r="D413" s="39" t="s">
        <v>273</v>
      </c>
      <c r="E413" s="39" t="s">
        <v>274</v>
      </c>
      <c r="F413" s="38">
        <v>17</v>
      </c>
      <c r="G413" s="38" t="s">
        <v>50</v>
      </c>
      <c r="H413" s="2"/>
      <c r="I413" s="39" t="s">
        <v>211</v>
      </c>
      <c r="J413" s="38"/>
      <c r="K413" s="38"/>
      <c r="L413" s="7"/>
      <c r="M413" s="7"/>
      <c r="N413" s="7"/>
      <c r="O413" s="7"/>
      <c r="P413" s="3"/>
      <c r="Q413" s="3"/>
      <c r="R413" s="7"/>
      <c r="S413" s="7"/>
      <c r="T413" s="7"/>
      <c r="U413" s="7"/>
      <c r="V413" s="24" t="str">
        <f>IF(COUNTA(L413:U413)=0,"",AVERAGE(Tableau1[[#This Row],[TOUX]:[MOB. CHEVILLE GAUCHE]]))</f>
        <v/>
      </c>
      <c r="W413" s="7"/>
      <c r="X413" s="3"/>
      <c r="Y413" s="3"/>
      <c r="Z413" s="3"/>
      <c r="AA413" s="3"/>
      <c r="AB413" s="6"/>
      <c r="AC413" s="24" t="str">
        <f>IF(COUNTA(X413:AB413)=0,"",AVERAGE(Tableau1[[#This Row],[STABILITE TRONC-BASSIN]:[FORCE DE TRACTION VERT.]]))</f>
        <v/>
      </c>
      <c r="AD413" s="7"/>
      <c r="AE413" s="23" t="str">
        <f t="shared" si="12"/>
        <v/>
      </c>
      <c r="AF413" s="22"/>
      <c r="AG413" s="23" t="str">
        <f t="shared" si="13"/>
        <v/>
      </c>
      <c r="AH413" s="27"/>
      <c r="AI413" s="23" t="str">
        <f t="shared" si="14"/>
        <v/>
      </c>
      <c r="AJ413" s="49"/>
      <c r="AK413" s="42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  <c r="BX413" s="8"/>
      <c r="BY413" s="8"/>
      <c r="BZ413" s="8"/>
      <c r="CA413" s="8"/>
      <c r="CB413" s="8"/>
      <c r="CC413" s="8"/>
      <c r="CD413" s="8"/>
      <c r="CE413" s="8"/>
      <c r="CF413" s="8"/>
    </row>
    <row r="414" spans="1:84" hidden="1" x14ac:dyDescent="0.35">
      <c r="A414" s="11"/>
      <c r="B414" s="38" t="s">
        <v>512</v>
      </c>
      <c r="C414" s="38" t="s">
        <v>14</v>
      </c>
      <c r="D414" s="39" t="s">
        <v>513</v>
      </c>
      <c r="E414" s="39" t="s">
        <v>165</v>
      </c>
      <c r="F414" s="38">
        <v>17</v>
      </c>
      <c r="G414" s="38" t="s">
        <v>50</v>
      </c>
      <c r="H414" s="2"/>
      <c r="I414" s="39" t="s">
        <v>211</v>
      </c>
      <c r="J414" s="38"/>
      <c r="K414" s="38"/>
      <c r="L414" s="7"/>
      <c r="M414" s="7"/>
      <c r="N414" s="7"/>
      <c r="O414" s="7"/>
      <c r="P414" s="3"/>
      <c r="Q414" s="3"/>
      <c r="R414" s="7"/>
      <c r="S414" s="7"/>
      <c r="T414" s="7"/>
      <c r="U414" s="7"/>
      <c r="V414" s="24" t="str">
        <f>IF(COUNTA(L414:U414)=0,"",AVERAGE(Tableau1[[#This Row],[TOUX]:[MOB. CHEVILLE GAUCHE]]))</f>
        <v/>
      </c>
      <c r="W414" s="7"/>
      <c r="X414" s="3"/>
      <c r="Y414" s="3"/>
      <c r="Z414" s="3"/>
      <c r="AA414" s="3"/>
      <c r="AB414" s="6"/>
      <c r="AC414" s="24" t="str">
        <f>IF(COUNTA(X414:AB414)=0,"",AVERAGE(Tableau1[[#This Row],[STABILITE TRONC-BASSIN]:[FORCE DE TRACTION VERT.]]))</f>
        <v/>
      </c>
      <c r="AD414" s="7"/>
      <c r="AE414" s="23" t="str">
        <f t="shared" si="12"/>
        <v/>
      </c>
      <c r="AF414" s="22"/>
      <c r="AG414" s="23" t="str">
        <f t="shared" si="13"/>
        <v/>
      </c>
      <c r="AH414" s="27"/>
      <c r="AI414" s="23" t="str">
        <f t="shared" si="14"/>
        <v/>
      </c>
      <c r="AJ414" s="49"/>
      <c r="AK414" s="42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8"/>
      <c r="BZ414" s="8"/>
      <c r="CA414" s="8"/>
      <c r="CB414" s="8"/>
      <c r="CC414" s="8"/>
      <c r="CD414" s="8"/>
      <c r="CE414" s="8"/>
      <c r="CF414" s="8"/>
    </row>
    <row r="415" spans="1:84" hidden="1" x14ac:dyDescent="0.35">
      <c r="A415" s="11"/>
      <c r="B415" s="38" t="s">
        <v>1638</v>
      </c>
      <c r="C415" s="38" t="s">
        <v>8</v>
      </c>
      <c r="D415" s="39" t="s">
        <v>1639</v>
      </c>
      <c r="E415" s="39" t="s">
        <v>1640</v>
      </c>
      <c r="F415" s="38">
        <v>17</v>
      </c>
      <c r="G415" s="38">
        <v>420</v>
      </c>
      <c r="H415" s="2"/>
      <c r="I415" s="39" t="s">
        <v>211</v>
      </c>
      <c r="J415" s="38"/>
      <c r="K415" s="38"/>
      <c r="L415" s="7"/>
      <c r="M415" s="7"/>
      <c r="N415" s="7"/>
      <c r="O415" s="7"/>
      <c r="P415" s="3"/>
      <c r="Q415" s="3"/>
      <c r="R415" s="7"/>
      <c r="S415" s="7"/>
      <c r="T415" s="7"/>
      <c r="U415" s="7"/>
      <c r="V415" s="24" t="str">
        <f>IF(COUNTA(L415:U415)=0,"",AVERAGE(Tableau1[[#This Row],[TOUX]:[MOB. CHEVILLE GAUCHE]]))</f>
        <v/>
      </c>
      <c r="W415" s="7"/>
      <c r="X415" s="3"/>
      <c r="Y415" s="3"/>
      <c r="Z415" s="3"/>
      <c r="AA415" s="3"/>
      <c r="AB415" s="6"/>
      <c r="AC415" s="24" t="str">
        <f>IF(COUNTA(X415:AB415)=0,"",AVERAGE(Tableau1[[#This Row],[STABILITE TRONC-BASSIN]:[FORCE DE TRACTION VERT.]]))</f>
        <v/>
      </c>
      <c r="AD415" s="7"/>
      <c r="AE415" s="23" t="str">
        <f t="shared" si="12"/>
        <v/>
      </c>
      <c r="AF415" s="22"/>
      <c r="AG415" s="23" t="str">
        <f t="shared" si="13"/>
        <v/>
      </c>
      <c r="AH415" s="27"/>
      <c r="AI415" s="23" t="str">
        <f t="shared" si="14"/>
        <v/>
      </c>
      <c r="AJ415" s="49"/>
      <c r="AK415" s="42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  <c r="CD415" s="8"/>
      <c r="CE415" s="8"/>
      <c r="CF415" s="8"/>
    </row>
    <row r="416" spans="1:84" hidden="1" x14ac:dyDescent="0.35">
      <c r="A416" s="11"/>
      <c r="B416" s="38" t="s">
        <v>1033</v>
      </c>
      <c r="C416" s="38" t="s">
        <v>14</v>
      </c>
      <c r="D416" s="39" t="s">
        <v>1034</v>
      </c>
      <c r="E416" s="39" t="s">
        <v>651</v>
      </c>
      <c r="F416" s="38">
        <v>17</v>
      </c>
      <c r="G416" s="38" t="s">
        <v>50</v>
      </c>
      <c r="H416" s="2"/>
      <c r="I416" s="39" t="s">
        <v>211</v>
      </c>
      <c r="J416" s="38"/>
      <c r="K416" s="38"/>
      <c r="L416" s="7"/>
      <c r="M416" s="7"/>
      <c r="N416" s="7"/>
      <c r="O416" s="7"/>
      <c r="P416" s="3"/>
      <c r="Q416" s="3"/>
      <c r="R416" s="7"/>
      <c r="S416" s="7"/>
      <c r="T416" s="7"/>
      <c r="U416" s="7"/>
      <c r="V416" s="24" t="str">
        <f>IF(COUNTA(L416:U416)=0,"",AVERAGE(Tableau1[[#This Row],[TOUX]:[MOB. CHEVILLE GAUCHE]]))</f>
        <v/>
      </c>
      <c r="W416" s="7"/>
      <c r="X416" s="3"/>
      <c r="Y416" s="3"/>
      <c r="Z416" s="3"/>
      <c r="AA416" s="3"/>
      <c r="AB416" s="6"/>
      <c r="AC416" s="24" t="str">
        <f>IF(COUNTA(X416:AB416)=0,"",AVERAGE(Tableau1[[#This Row],[STABILITE TRONC-BASSIN]:[FORCE DE TRACTION VERT.]]))</f>
        <v/>
      </c>
      <c r="AD416" s="7"/>
      <c r="AE416" s="23" t="str">
        <f t="shared" si="12"/>
        <v/>
      </c>
      <c r="AF416" s="22"/>
      <c r="AG416" s="23" t="str">
        <f t="shared" si="13"/>
        <v/>
      </c>
      <c r="AH416" s="27"/>
      <c r="AI416" s="23" t="str">
        <f t="shared" si="14"/>
        <v/>
      </c>
      <c r="AJ416" s="49"/>
      <c r="AK416" s="42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  <c r="CB416" s="8"/>
      <c r="CC416" s="8"/>
      <c r="CD416" s="8"/>
      <c r="CE416" s="8"/>
      <c r="CF416" s="8"/>
    </row>
    <row r="417" spans="1:84" x14ac:dyDescent="0.35">
      <c r="A417" s="11"/>
      <c r="B417" s="38" t="s">
        <v>641</v>
      </c>
      <c r="C417" s="38" t="s">
        <v>8</v>
      </c>
      <c r="D417" s="39" t="s">
        <v>642</v>
      </c>
      <c r="E417" s="39" t="s">
        <v>643</v>
      </c>
      <c r="F417" s="38">
        <v>17</v>
      </c>
      <c r="G417" s="38" t="s">
        <v>75</v>
      </c>
      <c r="H417" s="2"/>
      <c r="I417" s="39" t="s">
        <v>245</v>
      </c>
      <c r="J417" s="38"/>
      <c r="K417" s="38"/>
      <c r="L417" s="7"/>
      <c r="M417" s="7"/>
      <c r="N417" s="7"/>
      <c r="O417" s="7"/>
      <c r="P417" s="3"/>
      <c r="Q417" s="3"/>
      <c r="R417" s="7"/>
      <c r="S417" s="7"/>
      <c r="T417" s="7"/>
      <c r="U417" s="7"/>
      <c r="V417" s="24" t="str">
        <f>IF(COUNTA(L417:U417)=0,"",AVERAGE(Tableau1[[#This Row],[TOUX]:[MOB. CHEVILLE GAUCHE]]))</f>
        <v/>
      </c>
      <c r="W417" s="7"/>
      <c r="X417" s="3"/>
      <c r="Y417" s="3"/>
      <c r="Z417" s="3"/>
      <c r="AA417" s="3"/>
      <c r="AB417" s="6"/>
      <c r="AC417" s="24" t="str">
        <f>IF(COUNTA(X417:AB417)=0,"",AVERAGE(Tableau1[[#This Row],[STABILITE TRONC-BASSIN]:[FORCE DE TRACTION VERT.]]))</f>
        <v/>
      </c>
      <c r="AD417" s="7"/>
      <c r="AE417" s="23" t="str">
        <f t="shared" si="12"/>
        <v/>
      </c>
      <c r="AF417" s="22"/>
      <c r="AG417" s="23" t="str">
        <f t="shared" si="13"/>
        <v/>
      </c>
      <c r="AH417" s="27"/>
      <c r="AI417" s="23" t="str">
        <f t="shared" si="14"/>
        <v/>
      </c>
      <c r="AJ417" s="49"/>
      <c r="AK417" s="42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  <c r="CD417" s="8"/>
      <c r="CE417" s="8"/>
      <c r="CF417" s="8"/>
    </row>
    <row r="418" spans="1:84" x14ac:dyDescent="0.35">
      <c r="A418" s="11"/>
      <c r="B418" s="38" t="s">
        <v>1078</v>
      </c>
      <c r="C418" s="38" t="s">
        <v>14</v>
      </c>
      <c r="D418" s="39" t="s">
        <v>1079</v>
      </c>
      <c r="E418" s="39" t="s">
        <v>1080</v>
      </c>
      <c r="F418" s="38">
        <v>17</v>
      </c>
      <c r="G418" s="38" t="s">
        <v>75</v>
      </c>
      <c r="H418" s="2"/>
      <c r="I418" s="39" t="s">
        <v>245</v>
      </c>
      <c r="J418" s="38"/>
      <c r="K418" s="38"/>
      <c r="L418" s="7"/>
      <c r="M418" s="7"/>
      <c r="N418" s="7"/>
      <c r="O418" s="7"/>
      <c r="P418" s="3"/>
      <c r="Q418" s="3"/>
      <c r="R418" s="7"/>
      <c r="S418" s="7"/>
      <c r="T418" s="7"/>
      <c r="U418" s="7"/>
      <c r="V418" s="24" t="str">
        <f>IF(COUNTA(L418:U418)=0,"",AVERAGE(Tableau1[[#This Row],[TOUX]:[MOB. CHEVILLE GAUCHE]]))</f>
        <v/>
      </c>
      <c r="W418" s="7"/>
      <c r="X418" s="3"/>
      <c r="Y418" s="3"/>
      <c r="Z418" s="3"/>
      <c r="AA418" s="3"/>
      <c r="AB418" s="6"/>
      <c r="AC418" s="24" t="str">
        <f>IF(COUNTA(X418:AB418)=0,"",AVERAGE(Tableau1[[#This Row],[STABILITE TRONC-BASSIN]:[FORCE DE TRACTION VERT.]]))</f>
        <v/>
      </c>
      <c r="AD418" s="7"/>
      <c r="AE418" s="23" t="str">
        <f t="shared" si="12"/>
        <v/>
      </c>
      <c r="AF418" s="22"/>
      <c r="AG418" s="23" t="str">
        <f t="shared" si="13"/>
        <v/>
      </c>
      <c r="AH418" s="27"/>
      <c r="AI418" s="23" t="str">
        <f t="shared" si="14"/>
        <v/>
      </c>
      <c r="AJ418" s="49"/>
      <c r="AK418" s="42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8"/>
      <c r="BZ418" s="8"/>
      <c r="CA418" s="8"/>
      <c r="CB418" s="8"/>
      <c r="CC418" s="8"/>
      <c r="CD418" s="8"/>
      <c r="CE418" s="8"/>
      <c r="CF418" s="8"/>
    </row>
    <row r="419" spans="1:84" hidden="1" x14ac:dyDescent="0.35">
      <c r="A419" s="11"/>
      <c r="B419" s="38" t="s">
        <v>232</v>
      </c>
      <c r="C419" s="38" t="s">
        <v>8</v>
      </c>
      <c r="D419" s="39" t="s">
        <v>233</v>
      </c>
      <c r="E419" s="39" t="s">
        <v>32</v>
      </c>
      <c r="F419" s="38">
        <v>17</v>
      </c>
      <c r="G419" s="38" t="s">
        <v>38</v>
      </c>
      <c r="H419" s="2"/>
      <c r="I419" s="39" t="s">
        <v>90</v>
      </c>
      <c r="J419" s="38"/>
      <c r="K419" s="38"/>
      <c r="L419" s="7"/>
      <c r="M419" s="7"/>
      <c r="N419" s="7"/>
      <c r="O419" s="7"/>
      <c r="P419" s="3"/>
      <c r="Q419" s="3"/>
      <c r="R419" s="7"/>
      <c r="S419" s="7"/>
      <c r="T419" s="7"/>
      <c r="U419" s="7"/>
      <c r="V419" s="24" t="str">
        <f>IF(COUNTA(L419:U419)=0,"",AVERAGE(Tableau1[[#This Row],[TOUX]:[MOB. CHEVILLE GAUCHE]]))</f>
        <v/>
      </c>
      <c r="W419" s="7"/>
      <c r="X419" s="3"/>
      <c r="Y419" s="3"/>
      <c r="Z419" s="3"/>
      <c r="AA419" s="3"/>
      <c r="AB419" s="6"/>
      <c r="AC419" s="24" t="str">
        <f>IF(COUNTA(X419:AB419)=0,"",AVERAGE(Tableau1[[#This Row],[STABILITE TRONC-BASSIN]:[FORCE DE TRACTION VERT.]]))</f>
        <v/>
      </c>
      <c r="AD419" s="7"/>
      <c r="AE419" s="23" t="str">
        <f t="shared" si="12"/>
        <v/>
      </c>
      <c r="AF419" s="22"/>
      <c r="AG419" s="23" t="str">
        <f t="shared" si="13"/>
        <v/>
      </c>
      <c r="AH419" s="27"/>
      <c r="AI419" s="23" t="str">
        <f t="shared" si="14"/>
        <v/>
      </c>
      <c r="AJ419" s="49"/>
      <c r="AK419" s="42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8"/>
      <c r="BZ419" s="8"/>
      <c r="CA419" s="8"/>
      <c r="CB419" s="8"/>
      <c r="CC419" s="8"/>
      <c r="CD419" s="8"/>
      <c r="CE419" s="8"/>
      <c r="CF419" s="8"/>
    </row>
    <row r="420" spans="1:84" hidden="1" x14ac:dyDescent="0.35">
      <c r="A420" s="11"/>
      <c r="B420" s="38" t="s">
        <v>418</v>
      </c>
      <c r="C420" s="38" t="s">
        <v>8</v>
      </c>
      <c r="D420" s="39" t="s">
        <v>419</v>
      </c>
      <c r="E420" s="39" t="s">
        <v>420</v>
      </c>
      <c r="F420" s="38">
        <v>17</v>
      </c>
      <c r="G420" s="38" t="s">
        <v>30</v>
      </c>
      <c r="H420" s="2"/>
      <c r="I420" s="39" t="s">
        <v>90</v>
      </c>
      <c r="J420" s="38"/>
      <c r="K420" s="38"/>
      <c r="L420" s="7"/>
      <c r="M420" s="7"/>
      <c r="N420" s="7"/>
      <c r="O420" s="7"/>
      <c r="P420" s="3"/>
      <c r="Q420" s="3"/>
      <c r="R420" s="7"/>
      <c r="S420" s="7"/>
      <c r="T420" s="7"/>
      <c r="U420" s="7"/>
      <c r="V420" s="24" t="str">
        <f>IF(COUNTA(L420:U420)=0,"",AVERAGE(Tableau1[[#This Row],[TOUX]:[MOB. CHEVILLE GAUCHE]]))</f>
        <v/>
      </c>
      <c r="W420" s="7"/>
      <c r="X420" s="3"/>
      <c r="Y420" s="3"/>
      <c r="Z420" s="3"/>
      <c r="AA420" s="3"/>
      <c r="AB420" s="6"/>
      <c r="AC420" s="24" t="str">
        <f>IF(COUNTA(X420:AB420)=0,"",AVERAGE(Tableau1[[#This Row],[STABILITE TRONC-BASSIN]:[FORCE DE TRACTION VERT.]]))</f>
        <v/>
      </c>
      <c r="AD420" s="7"/>
      <c r="AE420" s="23" t="str">
        <f t="shared" si="12"/>
        <v/>
      </c>
      <c r="AF420" s="22"/>
      <c r="AG420" s="23" t="str">
        <f t="shared" si="13"/>
        <v/>
      </c>
      <c r="AH420" s="27"/>
      <c r="AI420" s="23" t="str">
        <f t="shared" si="14"/>
        <v/>
      </c>
      <c r="AJ420" s="49"/>
      <c r="AK420" s="42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8"/>
      <c r="BZ420" s="8"/>
      <c r="CA420" s="8"/>
      <c r="CB420" s="8"/>
      <c r="CC420" s="8"/>
      <c r="CD420" s="8"/>
      <c r="CE420" s="8"/>
      <c r="CF420" s="8"/>
    </row>
    <row r="421" spans="1:84" hidden="1" x14ac:dyDescent="0.35">
      <c r="A421" s="11"/>
      <c r="B421" s="38" t="s">
        <v>845</v>
      </c>
      <c r="C421" s="38" t="s">
        <v>14</v>
      </c>
      <c r="D421" s="39" t="s">
        <v>846</v>
      </c>
      <c r="E421" s="39" t="s">
        <v>847</v>
      </c>
      <c r="F421" s="38">
        <v>17</v>
      </c>
      <c r="G421" s="38" t="s">
        <v>38</v>
      </c>
      <c r="H421" s="2"/>
      <c r="I421" s="39" t="s">
        <v>90</v>
      </c>
      <c r="J421" s="38"/>
      <c r="K421" s="38"/>
      <c r="L421" s="7"/>
      <c r="M421" s="7"/>
      <c r="N421" s="7"/>
      <c r="O421" s="7"/>
      <c r="P421" s="3"/>
      <c r="Q421" s="3"/>
      <c r="R421" s="7"/>
      <c r="S421" s="7"/>
      <c r="T421" s="7"/>
      <c r="U421" s="7"/>
      <c r="V421" s="24" t="str">
        <f>IF(COUNTA(L421:U421)=0,"",AVERAGE(Tableau1[[#This Row],[TOUX]:[MOB. CHEVILLE GAUCHE]]))</f>
        <v/>
      </c>
      <c r="W421" s="7"/>
      <c r="X421" s="3"/>
      <c r="Y421" s="3"/>
      <c r="Z421" s="3"/>
      <c r="AA421" s="3"/>
      <c r="AB421" s="6"/>
      <c r="AC421" s="24" t="str">
        <f>IF(COUNTA(X421:AB421)=0,"",AVERAGE(Tableau1[[#This Row],[STABILITE TRONC-BASSIN]:[FORCE DE TRACTION VERT.]]))</f>
        <v/>
      </c>
      <c r="AD421" s="7"/>
      <c r="AE421" s="23" t="str">
        <f t="shared" si="12"/>
        <v/>
      </c>
      <c r="AF421" s="22"/>
      <c r="AG421" s="23" t="str">
        <f t="shared" si="13"/>
        <v/>
      </c>
      <c r="AH421" s="27"/>
      <c r="AI421" s="23" t="str">
        <f t="shared" si="14"/>
        <v/>
      </c>
      <c r="AJ421" s="49"/>
      <c r="AK421" s="42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  <c r="BX421" s="8"/>
      <c r="BY421" s="8"/>
      <c r="BZ421" s="8"/>
      <c r="CA421" s="8"/>
      <c r="CB421" s="8"/>
      <c r="CC421" s="8"/>
      <c r="CD421" s="8"/>
      <c r="CE421" s="8"/>
      <c r="CF421" s="8"/>
    </row>
    <row r="422" spans="1:84" hidden="1" x14ac:dyDescent="0.35">
      <c r="A422" s="11"/>
      <c r="B422" s="38" t="s">
        <v>990</v>
      </c>
      <c r="C422" s="38" t="s">
        <v>14</v>
      </c>
      <c r="D422" s="39" t="s">
        <v>991</v>
      </c>
      <c r="E422" s="39" t="s">
        <v>278</v>
      </c>
      <c r="F422" s="38">
        <v>17</v>
      </c>
      <c r="G422" s="38" t="s">
        <v>30</v>
      </c>
      <c r="H422" s="2"/>
      <c r="I422" s="39" t="s">
        <v>90</v>
      </c>
      <c r="J422" s="38"/>
      <c r="K422" s="38"/>
      <c r="L422" s="7"/>
      <c r="M422" s="7"/>
      <c r="N422" s="7"/>
      <c r="O422" s="7"/>
      <c r="P422" s="3"/>
      <c r="Q422" s="3"/>
      <c r="R422" s="7"/>
      <c r="S422" s="7"/>
      <c r="T422" s="7"/>
      <c r="U422" s="7"/>
      <c r="V422" s="24" t="str">
        <f>IF(COUNTA(L422:U422)=0,"",AVERAGE(Tableau1[[#This Row],[TOUX]:[MOB. CHEVILLE GAUCHE]]))</f>
        <v/>
      </c>
      <c r="W422" s="7"/>
      <c r="X422" s="3"/>
      <c r="Y422" s="3"/>
      <c r="Z422" s="3"/>
      <c r="AA422" s="3"/>
      <c r="AB422" s="6"/>
      <c r="AC422" s="24" t="str">
        <f>IF(COUNTA(X422:AB422)=0,"",AVERAGE(Tableau1[[#This Row],[STABILITE TRONC-BASSIN]:[FORCE DE TRACTION VERT.]]))</f>
        <v/>
      </c>
      <c r="AD422" s="7"/>
      <c r="AE422" s="23" t="str">
        <f t="shared" si="12"/>
        <v/>
      </c>
      <c r="AF422" s="22"/>
      <c r="AG422" s="23" t="str">
        <f t="shared" si="13"/>
        <v/>
      </c>
      <c r="AH422" s="27"/>
      <c r="AI422" s="23" t="str">
        <f t="shared" si="14"/>
        <v/>
      </c>
      <c r="AJ422" s="49"/>
      <c r="AK422" s="42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  <c r="BW422" s="8"/>
      <c r="BX422" s="8"/>
      <c r="BY422" s="8"/>
      <c r="BZ422" s="8"/>
      <c r="CA422" s="8"/>
      <c r="CB422" s="8"/>
      <c r="CC422" s="8"/>
      <c r="CD422" s="8"/>
      <c r="CE422" s="8"/>
      <c r="CF422" s="8"/>
    </row>
    <row r="423" spans="1:84" hidden="1" x14ac:dyDescent="0.35">
      <c r="A423" s="11"/>
      <c r="B423" s="38" t="s">
        <v>817</v>
      </c>
      <c r="C423" s="38" t="s">
        <v>8</v>
      </c>
      <c r="D423" s="39" t="s">
        <v>818</v>
      </c>
      <c r="E423" s="39" t="s">
        <v>819</v>
      </c>
      <c r="F423" s="38">
        <v>17</v>
      </c>
      <c r="G423" s="38" t="s">
        <v>98</v>
      </c>
      <c r="H423" s="2"/>
      <c r="I423" s="39" t="s">
        <v>144</v>
      </c>
      <c r="J423" s="38"/>
      <c r="K423" s="38"/>
      <c r="L423" s="7"/>
      <c r="M423" s="7"/>
      <c r="N423" s="7"/>
      <c r="O423" s="7"/>
      <c r="P423" s="3"/>
      <c r="Q423" s="3"/>
      <c r="R423" s="7"/>
      <c r="S423" s="7"/>
      <c r="T423" s="7"/>
      <c r="U423" s="7"/>
      <c r="V423" s="24" t="str">
        <f>IF(COUNTA(L423:U423)=0,"",AVERAGE(Tableau1[[#This Row],[TOUX]:[MOB. CHEVILLE GAUCHE]]))</f>
        <v/>
      </c>
      <c r="W423" s="7"/>
      <c r="X423" s="3"/>
      <c r="Y423" s="3"/>
      <c r="Z423" s="3"/>
      <c r="AA423" s="3"/>
      <c r="AB423" s="6"/>
      <c r="AC423" s="24" t="str">
        <f>IF(COUNTA(X423:AB423)=0,"",AVERAGE(Tableau1[[#This Row],[STABILITE TRONC-BASSIN]:[FORCE DE TRACTION VERT.]]))</f>
        <v/>
      </c>
      <c r="AD423" s="7"/>
      <c r="AE423" s="23" t="str">
        <f t="shared" ref="AE423:AE486" si="15">IF($AF423="","",IF($F423&lt;15,IF($C423="M",IF($AF423&gt;=14,3,IF($AF423&gt;13,2,1)),IF($AF423&gt;=12.5,3,IF($AF423&gt;11.5,2,1))),IF($F423&lt;=16,IF($C423="M",IF($AF423&gt;=15,3,IF($AF423&gt;14,2,1)),IF($AF423&gt;=13,3,IF($AF423&gt;12,2,1))),IF($F423&lt;=18,IF($C423="M",IF($AF423&gt;=16,3,IF($AF423&gt;15,2,1)),IF($AF423&gt;=14,3,IF($AF423&gt;13,2,1))),IF($C423="M",IF($AF423&gt;=17,3,IF($AF423&gt;16,2,1)),IF($AF423&gt;=14.5,3,IF($AF423&gt;13.5,2,1)))))))</f>
        <v/>
      </c>
      <c r="AF423" s="22"/>
      <c r="AG423" s="23" t="str">
        <f t="shared" ref="AG423:AG486" si="16">IF($AH423="","",IF($F423&lt;=16,IF($AH423&gt;=4,3,IF($AH423&gt;3,2,1)),IF($F423&lt;=18,IF($AH423&gt;=4.5,3,IF($AH423&gt;3.5,2,1)),IF($AH423&gt;=5.5,3,IF($AH423&gt;4.5,2,1)))))</f>
        <v/>
      </c>
      <c r="AH423" s="27"/>
      <c r="AI423" s="23" t="str">
        <f t="shared" ref="AI423:AI486" si="17">IF($AJ423="","",IF($F423&lt;=16,IF($C423="M",IF($AJ423&lt;=TIME(0,7,30),3,IF($AJ423&gt;=TIME(0,8,30),1,2)),IF($AJ423&lt;=TIME(0,8,45),3,IF($AJ423&gt;=TIME(0,9,45),1,2))),IF($F423&lt;=18,IF($C423="M",IF($AJ423&lt;=TIME(0,7,10),3,IF($AJ423&gt;=TIME(0,8,10),1,2)),IF($AJ423&lt;=TIME(0,8,15),3,IF($AJ423&gt;=TIME(0,9,15),1,2))),IF($C423="M",IF($AJ423&lt;=TIME(0,7,0),3,IF($AJ423&gt;=TIME(0,8,0),1,2)),IF($AJ423&lt;=TIME(0,8,0),3,IF($AJ423&gt;=TIME(0,9,0),1,2))))))</f>
        <v/>
      </c>
      <c r="AJ423" s="49"/>
      <c r="AK423" s="42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  <c r="BW423" s="8"/>
      <c r="BX423" s="8"/>
      <c r="BY423" s="8"/>
      <c r="BZ423" s="8"/>
      <c r="CA423" s="8"/>
      <c r="CB423" s="8"/>
      <c r="CC423" s="8"/>
      <c r="CD423" s="8"/>
      <c r="CE423" s="8"/>
      <c r="CF423" s="8"/>
    </row>
    <row r="424" spans="1:84" hidden="1" x14ac:dyDescent="0.35">
      <c r="A424" s="11"/>
      <c r="B424" s="38" t="s">
        <v>91</v>
      </c>
      <c r="C424" s="38" t="s">
        <v>14</v>
      </c>
      <c r="D424" s="39" t="s">
        <v>92</v>
      </c>
      <c r="E424" s="39" t="s">
        <v>93</v>
      </c>
      <c r="F424" s="38">
        <v>17</v>
      </c>
      <c r="G424" s="38" t="s">
        <v>30</v>
      </c>
      <c r="H424" s="2"/>
      <c r="I424" s="39" t="s">
        <v>31</v>
      </c>
      <c r="J424" s="38"/>
      <c r="K424" s="38"/>
      <c r="L424" s="7"/>
      <c r="M424" s="7"/>
      <c r="N424" s="7"/>
      <c r="O424" s="7"/>
      <c r="P424" s="3"/>
      <c r="Q424" s="3"/>
      <c r="R424" s="7"/>
      <c r="S424" s="7"/>
      <c r="T424" s="7"/>
      <c r="U424" s="7"/>
      <c r="V424" s="24" t="str">
        <f>IF(COUNTA(L424:U424)=0,"",AVERAGE(Tableau1[[#This Row],[TOUX]:[MOB. CHEVILLE GAUCHE]]))</f>
        <v/>
      </c>
      <c r="W424" s="7"/>
      <c r="X424" s="3"/>
      <c r="Y424" s="3"/>
      <c r="Z424" s="3"/>
      <c r="AA424" s="3"/>
      <c r="AB424" s="6"/>
      <c r="AC424" s="24" t="str">
        <f>IF(COUNTA(X424:AB424)=0,"",AVERAGE(Tableau1[[#This Row],[STABILITE TRONC-BASSIN]:[FORCE DE TRACTION VERT.]]))</f>
        <v/>
      </c>
      <c r="AD424" s="7"/>
      <c r="AE424" s="23" t="str">
        <f t="shared" si="15"/>
        <v/>
      </c>
      <c r="AF424" s="22"/>
      <c r="AG424" s="23" t="str">
        <f t="shared" si="16"/>
        <v/>
      </c>
      <c r="AH424" s="27"/>
      <c r="AI424" s="23" t="str">
        <f t="shared" si="17"/>
        <v/>
      </c>
      <c r="AJ424" s="49"/>
      <c r="AK424" s="42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8"/>
      <c r="BZ424" s="8"/>
      <c r="CA424" s="8"/>
      <c r="CB424" s="8"/>
      <c r="CC424" s="8"/>
      <c r="CD424" s="8"/>
      <c r="CE424" s="8"/>
      <c r="CF424" s="8"/>
    </row>
    <row r="425" spans="1:84" hidden="1" x14ac:dyDescent="0.35">
      <c r="A425" s="11"/>
      <c r="B425" s="38" t="s">
        <v>229</v>
      </c>
      <c r="C425" s="38" t="s">
        <v>14</v>
      </c>
      <c r="D425" s="39" t="s">
        <v>230</v>
      </c>
      <c r="E425" s="39" t="s">
        <v>231</v>
      </c>
      <c r="F425" s="38">
        <v>17</v>
      </c>
      <c r="G425" s="38" t="s">
        <v>38</v>
      </c>
      <c r="H425" s="2"/>
      <c r="I425" s="39" t="s">
        <v>31</v>
      </c>
      <c r="J425" s="38"/>
      <c r="K425" s="38"/>
      <c r="L425" s="7"/>
      <c r="M425" s="7"/>
      <c r="N425" s="7"/>
      <c r="O425" s="7"/>
      <c r="P425" s="3"/>
      <c r="Q425" s="3"/>
      <c r="R425" s="7"/>
      <c r="S425" s="7"/>
      <c r="T425" s="7"/>
      <c r="U425" s="7"/>
      <c r="V425" s="24" t="str">
        <f>IF(COUNTA(L425:U425)=0,"",AVERAGE(Tableau1[[#This Row],[TOUX]:[MOB. CHEVILLE GAUCHE]]))</f>
        <v/>
      </c>
      <c r="W425" s="7"/>
      <c r="X425" s="3"/>
      <c r="Y425" s="3"/>
      <c r="Z425" s="3"/>
      <c r="AA425" s="3"/>
      <c r="AB425" s="6"/>
      <c r="AC425" s="24" t="str">
        <f>IF(COUNTA(X425:AB425)=0,"",AVERAGE(Tableau1[[#This Row],[STABILITE TRONC-BASSIN]:[FORCE DE TRACTION VERT.]]))</f>
        <v/>
      </c>
      <c r="AD425" s="7"/>
      <c r="AE425" s="23" t="str">
        <f t="shared" si="15"/>
        <v/>
      </c>
      <c r="AF425" s="22"/>
      <c r="AG425" s="23" t="str">
        <f t="shared" si="16"/>
        <v/>
      </c>
      <c r="AH425" s="27"/>
      <c r="AI425" s="23" t="str">
        <f t="shared" si="17"/>
        <v/>
      </c>
      <c r="AJ425" s="49"/>
      <c r="AK425" s="42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  <c r="BR425" s="8"/>
      <c r="BS425" s="8"/>
      <c r="BT425" s="8"/>
      <c r="BU425" s="8"/>
      <c r="BV425" s="8"/>
      <c r="BW425" s="8"/>
      <c r="BX425" s="8"/>
      <c r="BY425" s="8"/>
      <c r="BZ425" s="8"/>
      <c r="CA425" s="8"/>
      <c r="CB425" s="8"/>
      <c r="CC425" s="8"/>
      <c r="CD425" s="8"/>
      <c r="CE425" s="8"/>
      <c r="CF425" s="8"/>
    </row>
    <row r="426" spans="1:84" hidden="1" x14ac:dyDescent="0.35">
      <c r="A426" s="11"/>
      <c r="B426" s="38" t="s">
        <v>286</v>
      </c>
      <c r="C426" s="38" t="s">
        <v>8</v>
      </c>
      <c r="D426" s="39" t="s">
        <v>287</v>
      </c>
      <c r="E426" s="39" t="s">
        <v>288</v>
      </c>
      <c r="F426" s="38">
        <v>17</v>
      </c>
      <c r="G426" s="38" t="s">
        <v>30</v>
      </c>
      <c r="H426" s="2"/>
      <c r="I426" s="39" t="s">
        <v>31</v>
      </c>
      <c r="J426" s="38"/>
      <c r="K426" s="38"/>
      <c r="L426" s="7"/>
      <c r="M426" s="7"/>
      <c r="N426" s="7"/>
      <c r="O426" s="7"/>
      <c r="P426" s="3"/>
      <c r="Q426" s="3"/>
      <c r="R426" s="7"/>
      <c r="S426" s="7"/>
      <c r="T426" s="7"/>
      <c r="U426" s="7"/>
      <c r="V426" s="24" t="str">
        <f>IF(COUNTA(L426:U426)=0,"",AVERAGE(Tableau1[[#This Row],[TOUX]:[MOB. CHEVILLE GAUCHE]]))</f>
        <v/>
      </c>
      <c r="W426" s="7"/>
      <c r="X426" s="3"/>
      <c r="Y426" s="3"/>
      <c r="Z426" s="3"/>
      <c r="AA426" s="3"/>
      <c r="AB426" s="6"/>
      <c r="AC426" s="24" t="str">
        <f>IF(COUNTA(X426:AB426)=0,"",AVERAGE(Tableau1[[#This Row],[STABILITE TRONC-BASSIN]:[FORCE DE TRACTION VERT.]]))</f>
        <v/>
      </c>
      <c r="AD426" s="7"/>
      <c r="AE426" s="23" t="str">
        <f t="shared" si="15"/>
        <v/>
      </c>
      <c r="AF426" s="22"/>
      <c r="AG426" s="23" t="str">
        <f t="shared" si="16"/>
        <v/>
      </c>
      <c r="AH426" s="27"/>
      <c r="AI426" s="23" t="str">
        <f t="shared" si="17"/>
        <v/>
      </c>
      <c r="AJ426" s="49"/>
      <c r="AK426" s="42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  <c r="BW426" s="8"/>
      <c r="BX426" s="8"/>
      <c r="BY426" s="8"/>
      <c r="BZ426" s="8"/>
      <c r="CA426" s="8"/>
      <c r="CB426" s="8"/>
      <c r="CC426" s="8"/>
      <c r="CD426" s="8"/>
      <c r="CE426" s="8"/>
      <c r="CF426" s="8"/>
    </row>
    <row r="427" spans="1:84" hidden="1" x14ac:dyDescent="0.35">
      <c r="A427" s="11"/>
      <c r="B427" s="38" t="s">
        <v>341</v>
      </c>
      <c r="C427" s="38" t="s">
        <v>14</v>
      </c>
      <c r="D427" s="39" t="s">
        <v>342</v>
      </c>
      <c r="E427" s="39" t="s">
        <v>343</v>
      </c>
      <c r="F427" s="38">
        <v>17</v>
      </c>
      <c r="G427" s="38" t="s">
        <v>30</v>
      </c>
      <c r="H427" s="2"/>
      <c r="I427" s="39" t="s">
        <v>31</v>
      </c>
      <c r="J427" s="38"/>
      <c r="K427" s="38"/>
      <c r="L427" s="7"/>
      <c r="M427" s="7"/>
      <c r="N427" s="7"/>
      <c r="O427" s="7"/>
      <c r="P427" s="3"/>
      <c r="Q427" s="3"/>
      <c r="R427" s="7"/>
      <c r="S427" s="7"/>
      <c r="T427" s="7"/>
      <c r="U427" s="7"/>
      <c r="V427" s="24" t="str">
        <f>IF(COUNTA(L427:U427)=0,"",AVERAGE(Tableau1[[#This Row],[TOUX]:[MOB. CHEVILLE GAUCHE]]))</f>
        <v/>
      </c>
      <c r="W427" s="7"/>
      <c r="X427" s="3"/>
      <c r="Y427" s="3"/>
      <c r="Z427" s="3"/>
      <c r="AA427" s="3"/>
      <c r="AB427" s="6"/>
      <c r="AC427" s="24" t="str">
        <f>IF(COUNTA(X427:AB427)=0,"",AVERAGE(Tableau1[[#This Row],[STABILITE TRONC-BASSIN]:[FORCE DE TRACTION VERT.]]))</f>
        <v/>
      </c>
      <c r="AD427" s="7"/>
      <c r="AE427" s="23" t="str">
        <f t="shared" si="15"/>
        <v/>
      </c>
      <c r="AF427" s="22"/>
      <c r="AG427" s="23" t="str">
        <f t="shared" si="16"/>
        <v/>
      </c>
      <c r="AH427" s="27"/>
      <c r="AI427" s="23" t="str">
        <f t="shared" si="17"/>
        <v/>
      </c>
      <c r="AJ427" s="49"/>
      <c r="AK427" s="42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8"/>
      <c r="BZ427" s="8"/>
      <c r="CA427" s="8"/>
      <c r="CB427" s="8"/>
      <c r="CC427" s="8"/>
      <c r="CD427" s="8"/>
      <c r="CE427" s="8"/>
      <c r="CF427" s="8"/>
    </row>
    <row r="428" spans="1:84" hidden="1" x14ac:dyDescent="0.35">
      <c r="A428" s="11"/>
      <c r="B428" s="38" t="s">
        <v>563</v>
      </c>
      <c r="C428" s="38" t="s">
        <v>14</v>
      </c>
      <c r="D428" s="39" t="s">
        <v>564</v>
      </c>
      <c r="E428" s="39" t="s">
        <v>565</v>
      </c>
      <c r="F428" s="38">
        <v>17</v>
      </c>
      <c r="G428" s="38" t="s">
        <v>38</v>
      </c>
      <c r="H428" s="2"/>
      <c r="I428" s="39" t="s">
        <v>31</v>
      </c>
      <c r="J428" s="38"/>
      <c r="K428" s="38"/>
      <c r="L428" s="7"/>
      <c r="M428" s="7"/>
      <c r="N428" s="7"/>
      <c r="O428" s="7"/>
      <c r="P428" s="3"/>
      <c r="Q428" s="3"/>
      <c r="R428" s="7"/>
      <c r="S428" s="7"/>
      <c r="T428" s="7"/>
      <c r="U428" s="7"/>
      <c r="V428" s="24" t="str">
        <f>IF(COUNTA(L428:U428)=0,"",AVERAGE(Tableau1[[#This Row],[TOUX]:[MOB. CHEVILLE GAUCHE]]))</f>
        <v/>
      </c>
      <c r="W428" s="7"/>
      <c r="X428" s="3"/>
      <c r="Y428" s="3"/>
      <c r="Z428" s="3"/>
      <c r="AA428" s="3"/>
      <c r="AB428" s="6"/>
      <c r="AC428" s="24" t="str">
        <f>IF(COUNTA(X428:AB428)=0,"",AVERAGE(Tableau1[[#This Row],[STABILITE TRONC-BASSIN]:[FORCE DE TRACTION VERT.]]))</f>
        <v/>
      </c>
      <c r="AD428" s="7"/>
      <c r="AE428" s="23" t="str">
        <f t="shared" si="15"/>
        <v/>
      </c>
      <c r="AF428" s="22"/>
      <c r="AG428" s="23" t="str">
        <f t="shared" si="16"/>
        <v/>
      </c>
      <c r="AH428" s="27"/>
      <c r="AI428" s="23" t="str">
        <f t="shared" si="17"/>
        <v/>
      </c>
      <c r="AJ428" s="49"/>
      <c r="AK428" s="42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  <c r="BX428" s="8"/>
      <c r="BY428" s="8"/>
      <c r="BZ428" s="8"/>
      <c r="CA428" s="8"/>
      <c r="CB428" s="8"/>
      <c r="CC428" s="8"/>
      <c r="CD428" s="8"/>
      <c r="CE428" s="8"/>
      <c r="CF428" s="8"/>
    </row>
    <row r="429" spans="1:84" hidden="1" x14ac:dyDescent="0.35">
      <c r="A429" s="11"/>
      <c r="B429" s="38" t="s">
        <v>631</v>
      </c>
      <c r="C429" s="38" t="s">
        <v>14</v>
      </c>
      <c r="D429" s="39" t="s">
        <v>632</v>
      </c>
      <c r="E429" s="39" t="s">
        <v>633</v>
      </c>
      <c r="F429" s="38">
        <v>17</v>
      </c>
      <c r="G429" s="38" t="s">
        <v>30</v>
      </c>
      <c r="H429" s="2"/>
      <c r="I429" s="39" t="s">
        <v>31</v>
      </c>
      <c r="J429" s="38"/>
      <c r="K429" s="38"/>
      <c r="L429" s="7"/>
      <c r="M429" s="7"/>
      <c r="N429" s="7"/>
      <c r="O429" s="7"/>
      <c r="P429" s="3"/>
      <c r="Q429" s="3"/>
      <c r="R429" s="7"/>
      <c r="S429" s="7"/>
      <c r="T429" s="7"/>
      <c r="U429" s="7"/>
      <c r="V429" s="24" t="str">
        <f>IF(COUNTA(L429:U429)=0,"",AVERAGE(Tableau1[[#This Row],[TOUX]:[MOB. CHEVILLE GAUCHE]]))</f>
        <v/>
      </c>
      <c r="W429" s="7"/>
      <c r="X429" s="3"/>
      <c r="Y429" s="3"/>
      <c r="Z429" s="3"/>
      <c r="AA429" s="3"/>
      <c r="AB429" s="6"/>
      <c r="AC429" s="24" t="str">
        <f>IF(COUNTA(X429:AB429)=0,"",AVERAGE(Tableau1[[#This Row],[STABILITE TRONC-BASSIN]:[FORCE DE TRACTION VERT.]]))</f>
        <v/>
      </c>
      <c r="AD429" s="7"/>
      <c r="AE429" s="23" t="str">
        <f t="shared" si="15"/>
        <v/>
      </c>
      <c r="AF429" s="22"/>
      <c r="AG429" s="23" t="str">
        <f t="shared" si="16"/>
        <v/>
      </c>
      <c r="AH429" s="27"/>
      <c r="AI429" s="23" t="str">
        <f t="shared" si="17"/>
        <v/>
      </c>
      <c r="AJ429" s="49"/>
      <c r="AK429" s="42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/>
      <c r="CD429" s="8"/>
      <c r="CE429" s="8"/>
      <c r="CF429" s="8"/>
    </row>
    <row r="430" spans="1:84" hidden="1" x14ac:dyDescent="0.35">
      <c r="A430" s="11"/>
      <c r="B430" s="38" t="s">
        <v>773</v>
      </c>
      <c r="C430" s="38" t="s">
        <v>14</v>
      </c>
      <c r="D430" s="39" t="s">
        <v>774</v>
      </c>
      <c r="E430" s="39" t="s">
        <v>633</v>
      </c>
      <c r="F430" s="38">
        <v>17</v>
      </c>
      <c r="G430" s="38" t="s">
        <v>38</v>
      </c>
      <c r="H430" s="2"/>
      <c r="I430" s="39" t="s">
        <v>31</v>
      </c>
      <c r="J430" s="38"/>
      <c r="K430" s="38"/>
      <c r="L430" s="7"/>
      <c r="M430" s="7"/>
      <c r="N430" s="7"/>
      <c r="O430" s="7"/>
      <c r="P430" s="3"/>
      <c r="Q430" s="3"/>
      <c r="R430" s="7"/>
      <c r="S430" s="7"/>
      <c r="T430" s="7"/>
      <c r="U430" s="7"/>
      <c r="V430" s="24" t="str">
        <f>IF(COUNTA(L430:U430)=0,"",AVERAGE(Tableau1[[#This Row],[TOUX]:[MOB. CHEVILLE GAUCHE]]))</f>
        <v/>
      </c>
      <c r="W430" s="7"/>
      <c r="X430" s="3"/>
      <c r="Y430" s="3"/>
      <c r="Z430" s="3"/>
      <c r="AA430" s="3"/>
      <c r="AB430" s="6"/>
      <c r="AC430" s="24" t="str">
        <f>IF(COUNTA(X430:AB430)=0,"",AVERAGE(Tableau1[[#This Row],[STABILITE TRONC-BASSIN]:[FORCE DE TRACTION VERT.]]))</f>
        <v/>
      </c>
      <c r="AD430" s="7"/>
      <c r="AE430" s="23" t="str">
        <f t="shared" si="15"/>
        <v/>
      </c>
      <c r="AF430" s="22"/>
      <c r="AG430" s="23" t="str">
        <f t="shared" si="16"/>
        <v/>
      </c>
      <c r="AH430" s="27"/>
      <c r="AI430" s="23" t="str">
        <f t="shared" si="17"/>
        <v/>
      </c>
      <c r="AJ430" s="49"/>
      <c r="AK430" s="42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  <c r="BX430" s="8"/>
      <c r="BY430" s="8"/>
      <c r="BZ430" s="8"/>
      <c r="CA430" s="8"/>
      <c r="CB430" s="8"/>
      <c r="CC430" s="8"/>
      <c r="CD430" s="8"/>
      <c r="CE430" s="8"/>
      <c r="CF430" s="8"/>
    </row>
    <row r="431" spans="1:84" hidden="1" x14ac:dyDescent="0.35">
      <c r="A431" s="11"/>
      <c r="B431" s="38" t="s">
        <v>900</v>
      </c>
      <c r="C431" s="38" t="s">
        <v>14</v>
      </c>
      <c r="D431" s="39" t="s">
        <v>901</v>
      </c>
      <c r="E431" s="39" t="s">
        <v>317</v>
      </c>
      <c r="F431" s="38">
        <v>17</v>
      </c>
      <c r="G431" s="38" t="s">
        <v>30</v>
      </c>
      <c r="H431" s="2"/>
      <c r="I431" s="39" t="s">
        <v>31</v>
      </c>
      <c r="J431" s="38"/>
      <c r="K431" s="38"/>
      <c r="L431" s="7"/>
      <c r="M431" s="7"/>
      <c r="N431" s="7"/>
      <c r="O431" s="7"/>
      <c r="P431" s="3"/>
      <c r="Q431" s="3"/>
      <c r="R431" s="7"/>
      <c r="S431" s="7"/>
      <c r="T431" s="7"/>
      <c r="U431" s="7"/>
      <c r="V431" s="24" t="str">
        <f>IF(COUNTA(L431:U431)=0,"",AVERAGE(Tableau1[[#This Row],[TOUX]:[MOB. CHEVILLE GAUCHE]]))</f>
        <v/>
      </c>
      <c r="W431" s="7"/>
      <c r="X431" s="3"/>
      <c r="Y431" s="3"/>
      <c r="Z431" s="3"/>
      <c r="AA431" s="3"/>
      <c r="AB431" s="6"/>
      <c r="AC431" s="24" t="str">
        <f>IF(COUNTA(X431:AB431)=0,"",AVERAGE(Tableau1[[#This Row],[STABILITE TRONC-BASSIN]:[FORCE DE TRACTION VERT.]]))</f>
        <v/>
      </c>
      <c r="AD431" s="7"/>
      <c r="AE431" s="23" t="str">
        <f t="shared" si="15"/>
        <v/>
      </c>
      <c r="AF431" s="22"/>
      <c r="AG431" s="23" t="str">
        <f t="shared" si="16"/>
        <v/>
      </c>
      <c r="AH431" s="27"/>
      <c r="AI431" s="23" t="str">
        <f t="shared" si="17"/>
        <v/>
      </c>
      <c r="AJ431" s="49"/>
      <c r="AK431" s="42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/>
      <c r="CD431" s="8"/>
      <c r="CE431" s="8"/>
      <c r="CF431" s="8"/>
    </row>
    <row r="432" spans="1:84" hidden="1" x14ac:dyDescent="0.35">
      <c r="A432" s="11"/>
      <c r="B432" s="38" t="s">
        <v>194</v>
      </c>
      <c r="C432" s="38" t="s">
        <v>14</v>
      </c>
      <c r="D432" s="39" t="s">
        <v>195</v>
      </c>
      <c r="E432" s="39" t="s">
        <v>196</v>
      </c>
      <c r="F432" s="38">
        <v>17</v>
      </c>
      <c r="G432" s="38" t="s">
        <v>11</v>
      </c>
      <c r="H432" s="2"/>
      <c r="I432" s="39" t="s">
        <v>51</v>
      </c>
      <c r="J432" s="38"/>
      <c r="K432" s="38"/>
      <c r="L432" s="7"/>
      <c r="M432" s="7"/>
      <c r="N432" s="7"/>
      <c r="O432" s="7"/>
      <c r="P432" s="3"/>
      <c r="Q432" s="3"/>
      <c r="R432" s="7"/>
      <c r="S432" s="7"/>
      <c r="T432" s="7"/>
      <c r="U432" s="7"/>
      <c r="V432" s="24" t="str">
        <f>IF(COUNTA(L432:U432)=0,"",AVERAGE(Tableau1[[#This Row],[TOUX]:[MOB. CHEVILLE GAUCHE]]))</f>
        <v/>
      </c>
      <c r="W432" s="7"/>
      <c r="X432" s="3"/>
      <c r="Y432" s="3"/>
      <c r="Z432" s="3"/>
      <c r="AA432" s="3"/>
      <c r="AB432" s="6"/>
      <c r="AC432" s="24" t="str">
        <f>IF(COUNTA(X432:AB432)=0,"",AVERAGE(Tableau1[[#This Row],[STABILITE TRONC-BASSIN]:[FORCE DE TRACTION VERT.]]))</f>
        <v/>
      </c>
      <c r="AD432" s="7"/>
      <c r="AE432" s="23" t="str">
        <f t="shared" si="15"/>
        <v/>
      </c>
      <c r="AF432" s="22"/>
      <c r="AG432" s="23" t="str">
        <f t="shared" si="16"/>
        <v/>
      </c>
      <c r="AH432" s="27"/>
      <c r="AI432" s="23" t="str">
        <f t="shared" si="17"/>
        <v/>
      </c>
      <c r="AJ432" s="49"/>
      <c r="AK432" s="42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  <c r="CD432" s="8"/>
      <c r="CE432" s="8"/>
      <c r="CF432" s="8"/>
    </row>
    <row r="433" spans="1:84" hidden="1" x14ac:dyDescent="0.35">
      <c r="A433" s="11"/>
      <c r="B433" s="38" t="s">
        <v>279</v>
      </c>
      <c r="C433" s="38" t="s">
        <v>14</v>
      </c>
      <c r="D433" s="39" t="s">
        <v>280</v>
      </c>
      <c r="E433" s="39" t="s">
        <v>192</v>
      </c>
      <c r="F433" s="38">
        <v>17</v>
      </c>
      <c r="G433" s="38" t="s">
        <v>89</v>
      </c>
      <c r="H433" s="2"/>
      <c r="I433" s="39" t="s">
        <v>51</v>
      </c>
      <c r="J433" s="38"/>
      <c r="K433" s="38"/>
      <c r="L433" s="7"/>
      <c r="M433" s="7"/>
      <c r="N433" s="7"/>
      <c r="O433" s="7"/>
      <c r="P433" s="3"/>
      <c r="Q433" s="3"/>
      <c r="R433" s="7"/>
      <c r="S433" s="7"/>
      <c r="T433" s="7"/>
      <c r="U433" s="7"/>
      <c r="V433" s="24" t="str">
        <f>IF(COUNTA(L433:U433)=0,"",AVERAGE(Tableau1[[#This Row],[TOUX]:[MOB. CHEVILLE GAUCHE]]))</f>
        <v/>
      </c>
      <c r="W433" s="7"/>
      <c r="X433" s="3"/>
      <c r="Y433" s="3"/>
      <c r="Z433" s="3"/>
      <c r="AA433" s="3"/>
      <c r="AB433" s="6"/>
      <c r="AC433" s="24" t="str">
        <f>IF(COUNTA(X433:AB433)=0,"",AVERAGE(Tableau1[[#This Row],[STABILITE TRONC-BASSIN]:[FORCE DE TRACTION VERT.]]))</f>
        <v/>
      </c>
      <c r="AD433" s="7"/>
      <c r="AE433" s="23" t="str">
        <f t="shared" si="15"/>
        <v/>
      </c>
      <c r="AF433" s="22"/>
      <c r="AG433" s="23" t="str">
        <f t="shared" si="16"/>
        <v/>
      </c>
      <c r="AH433" s="27"/>
      <c r="AI433" s="23" t="str">
        <f t="shared" si="17"/>
        <v/>
      </c>
      <c r="AJ433" s="49"/>
      <c r="AK433" s="42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  <c r="BX433" s="8"/>
      <c r="BY433" s="8"/>
      <c r="BZ433" s="8"/>
      <c r="CA433" s="8"/>
      <c r="CB433" s="8"/>
      <c r="CC433" s="8"/>
      <c r="CD433" s="8"/>
      <c r="CE433" s="8"/>
      <c r="CF433" s="8"/>
    </row>
    <row r="434" spans="1:84" hidden="1" x14ac:dyDescent="0.35">
      <c r="A434" s="11"/>
      <c r="B434" s="38" t="s">
        <v>517</v>
      </c>
      <c r="C434" s="38" t="s">
        <v>14</v>
      </c>
      <c r="D434" s="39" t="s">
        <v>518</v>
      </c>
      <c r="E434" s="39" t="s">
        <v>147</v>
      </c>
      <c r="F434" s="38">
        <v>17</v>
      </c>
      <c r="G434" s="38" t="s">
        <v>30</v>
      </c>
      <c r="H434" s="2"/>
      <c r="I434" s="39" t="s">
        <v>51</v>
      </c>
      <c r="J434" s="38"/>
      <c r="K434" s="38"/>
      <c r="L434" s="7"/>
      <c r="M434" s="7"/>
      <c r="N434" s="7"/>
      <c r="O434" s="7"/>
      <c r="P434" s="3"/>
      <c r="Q434" s="3"/>
      <c r="R434" s="7"/>
      <c r="S434" s="7"/>
      <c r="T434" s="7"/>
      <c r="U434" s="7"/>
      <c r="V434" s="24" t="str">
        <f>IF(COUNTA(L434:U434)=0,"",AVERAGE(Tableau1[[#This Row],[TOUX]:[MOB. CHEVILLE GAUCHE]]))</f>
        <v/>
      </c>
      <c r="W434" s="7"/>
      <c r="X434" s="3"/>
      <c r="Y434" s="3"/>
      <c r="Z434" s="3"/>
      <c r="AA434" s="3"/>
      <c r="AB434" s="6"/>
      <c r="AC434" s="24" t="str">
        <f>IF(COUNTA(X434:AB434)=0,"",AVERAGE(Tableau1[[#This Row],[STABILITE TRONC-BASSIN]:[FORCE DE TRACTION VERT.]]))</f>
        <v/>
      </c>
      <c r="AD434" s="7"/>
      <c r="AE434" s="23" t="str">
        <f t="shared" si="15"/>
        <v/>
      </c>
      <c r="AF434" s="22"/>
      <c r="AG434" s="23" t="str">
        <f t="shared" si="16"/>
        <v/>
      </c>
      <c r="AH434" s="27"/>
      <c r="AI434" s="23" t="str">
        <f t="shared" si="17"/>
        <v/>
      </c>
      <c r="AJ434" s="49"/>
      <c r="AK434" s="42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  <c r="CB434" s="8"/>
      <c r="CC434" s="8"/>
      <c r="CD434" s="8"/>
      <c r="CE434" s="8"/>
      <c r="CF434" s="8"/>
    </row>
    <row r="435" spans="1:84" hidden="1" x14ac:dyDescent="0.35">
      <c r="A435" s="11"/>
      <c r="B435" s="38" t="s">
        <v>555</v>
      </c>
      <c r="C435" s="38" t="s">
        <v>14</v>
      </c>
      <c r="D435" s="39" t="s">
        <v>554</v>
      </c>
      <c r="E435" s="39" t="s">
        <v>556</v>
      </c>
      <c r="F435" s="38">
        <v>17</v>
      </c>
      <c r="G435" s="38" t="s">
        <v>38</v>
      </c>
      <c r="H435" s="2"/>
      <c r="I435" s="39" t="s">
        <v>51</v>
      </c>
      <c r="J435" s="38"/>
      <c r="K435" s="38"/>
      <c r="L435" s="7"/>
      <c r="M435" s="7"/>
      <c r="N435" s="7"/>
      <c r="O435" s="7"/>
      <c r="P435" s="3"/>
      <c r="Q435" s="3"/>
      <c r="R435" s="7"/>
      <c r="S435" s="7"/>
      <c r="T435" s="7"/>
      <c r="U435" s="7"/>
      <c r="V435" s="24" t="str">
        <f>IF(COUNTA(L435:U435)=0,"",AVERAGE(Tableau1[[#This Row],[TOUX]:[MOB. CHEVILLE GAUCHE]]))</f>
        <v/>
      </c>
      <c r="W435" s="7"/>
      <c r="X435" s="3"/>
      <c r="Y435" s="3"/>
      <c r="Z435" s="3"/>
      <c r="AA435" s="3"/>
      <c r="AB435" s="6"/>
      <c r="AC435" s="24" t="str">
        <f>IF(COUNTA(X435:AB435)=0,"",AVERAGE(Tableau1[[#This Row],[STABILITE TRONC-BASSIN]:[FORCE DE TRACTION VERT.]]))</f>
        <v/>
      </c>
      <c r="AD435" s="7"/>
      <c r="AE435" s="23" t="str">
        <f t="shared" si="15"/>
        <v/>
      </c>
      <c r="AF435" s="22"/>
      <c r="AG435" s="23" t="str">
        <f t="shared" si="16"/>
        <v/>
      </c>
      <c r="AH435" s="27"/>
      <c r="AI435" s="23" t="str">
        <f t="shared" si="17"/>
        <v/>
      </c>
      <c r="AJ435" s="49"/>
      <c r="AK435" s="42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  <c r="CB435" s="8"/>
      <c r="CC435" s="8"/>
      <c r="CD435" s="8"/>
      <c r="CE435" s="8"/>
      <c r="CF435" s="8"/>
    </row>
    <row r="436" spans="1:84" hidden="1" x14ac:dyDescent="0.35">
      <c r="A436" s="11"/>
      <c r="B436" s="38" t="s">
        <v>587</v>
      </c>
      <c r="C436" s="38" t="s">
        <v>14</v>
      </c>
      <c r="D436" s="39" t="s">
        <v>588</v>
      </c>
      <c r="E436" s="39" t="s">
        <v>285</v>
      </c>
      <c r="F436" s="38">
        <v>17</v>
      </c>
      <c r="G436" s="38" t="s">
        <v>38</v>
      </c>
      <c r="H436" s="2"/>
      <c r="I436" s="39" t="s">
        <v>51</v>
      </c>
      <c r="J436" s="38"/>
      <c r="K436" s="38"/>
      <c r="L436" s="7"/>
      <c r="M436" s="7"/>
      <c r="N436" s="7"/>
      <c r="O436" s="7"/>
      <c r="P436" s="3"/>
      <c r="Q436" s="3"/>
      <c r="R436" s="7"/>
      <c r="S436" s="7"/>
      <c r="T436" s="7"/>
      <c r="U436" s="7"/>
      <c r="V436" s="24" t="str">
        <f>IF(COUNTA(L436:U436)=0,"",AVERAGE(Tableau1[[#This Row],[TOUX]:[MOB. CHEVILLE GAUCHE]]))</f>
        <v/>
      </c>
      <c r="W436" s="7"/>
      <c r="X436" s="3"/>
      <c r="Y436" s="3"/>
      <c r="Z436" s="3"/>
      <c r="AA436" s="3"/>
      <c r="AB436" s="6"/>
      <c r="AC436" s="24" t="str">
        <f>IF(COUNTA(X436:AB436)=0,"",AVERAGE(Tableau1[[#This Row],[STABILITE TRONC-BASSIN]:[FORCE DE TRACTION VERT.]]))</f>
        <v/>
      </c>
      <c r="AD436" s="7"/>
      <c r="AE436" s="23" t="str">
        <f t="shared" si="15"/>
        <v/>
      </c>
      <c r="AF436" s="22"/>
      <c r="AG436" s="23" t="str">
        <f t="shared" si="16"/>
        <v/>
      </c>
      <c r="AH436" s="27"/>
      <c r="AI436" s="23" t="str">
        <f t="shared" si="17"/>
        <v/>
      </c>
      <c r="AJ436" s="49"/>
      <c r="AK436" s="42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/>
      <c r="CD436" s="8"/>
      <c r="CE436" s="8"/>
      <c r="CF436" s="8"/>
    </row>
    <row r="437" spans="1:84" hidden="1" x14ac:dyDescent="0.35">
      <c r="A437" s="11"/>
      <c r="B437" s="38" t="s">
        <v>612</v>
      </c>
      <c r="C437" s="38" t="s">
        <v>14</v>
      </c>
      <c r="D437" s="39" t="s">
        <v>613</v>
      </c>
      <c r="E437" s="39" t="s">
        <v>20</v>
      </c>
      <c r="F437" s="38">
        <v>17</v>
      </c>
      <c r="G437" s="38" t="s">
        <v>11</v>
      </c>
      <c r="H437" s="2"/>
      <c r="I437" s="39" t="s">
        <v>51</v>
      </c>
      <c r="J437" s="38"/>
      <c r="K437" s="38"/>
      <c r="L437" s="7"/>
      <c r="M437" s="7"/>
      <c r="N437" s="7"/>
      <c r="O437" s="7"/>
      <c r="P437" s="3"/>
      <c r="Q437" s="3"/>
      <c r="R437" s="7"/>
      <c r="S437" s="7"/>
      <c r="T437" s="7"/>
      <c r="U437" s="7"/>
      <c r="V437" s="24" t="str">
        <f>IF(COUNTA(L437:U437)=0,"",AVERAGE(Tableau1[[#This Row],[TOUX]:[MOB. CHEVILLE GAUCHE]]))</f>
        <v/>
      </c>
      <c r="W437" s="7"/>
      <c r="X437" s="3"/>
      <c r="Y437" s="3"/>
      <c r="Z437" s="3"/>
      <c r="AA437" s="3"/>
      <c r="AB437" s="6"/>
      <c r="AC437" s="24" t="str">
        <f>IF(COUNTA(X437:AB437)=0,"",AVERAGE(Tableau1[[#This Row],[STABILITE TRONC-BASSIN]:[FORCE DE TRACTION VERT.]]))</f>
        <v/>
      </c>
      <c r="AD437" s="7"/>
      <c r="AE437" s="23" t="str">
        <f t="shared" si="15"/>
        <v/>
      </c>
      <c r="AF437" s="22"/>
      <c r="AG437" s="23" t="str">
        <f t="shared" si="16"/>
        <v/>
      </c>
      <c r="AH437" s="27"/>
      <c r="AI437" s="23" t="str">
        <f t="shared" si="17"/>
        <v/>
      </c>
      <c r="AJ437" s="49"/>
      <c r="AK437" s="42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  <c r="CB437" s="8"/>
      <c r="CC437" s="8"/>
      <c r="CD437" s="8"/>
      <c r="CE437" s="8"/>
      <c r="CF437" s="8"/>
    </row>
    <row r="438" spans="1:84" hidden="1" x14ac:dyDescent="0.35">
      <c r="A438" s="11"/>
      <c r="B438" s="38" t="s">
        <v>800</v>
      </c>
      <c r="C438" s="38" t="s">
        <v>14</v>
      </c>
      <c r="D438" s="39" t="s">
        <v>801</v>
      </c>
      <c r="E438" s="39" t="s">
        <v>71</v>
      </c>
      <c r="F438" s="38">
        <v>17</v>
      </c>
      <c r="G438" s="38" t="s">
        <v>30</v>
      </c>
      <c r="H438" s="2"/>
      <c r="I438" s="39" t="s">
        <v>51</v>
      </c>
      <c r="J438" s="38"/>
      <c r="K438" s="38"/>
      <c r="L438" s="7"/>
      <c r="M438" s="7"/>
      <c r="N438" s="7"/>
      <c r="O438" s="7"/>
      <c r="P438" s="3"/>
      <c r="Q438" s="3"/>
      <c r="R438" s="7"/>
      <c r="S438" s="7"/>
      <c r="T438" s="7"/>
      <c r="U438" s="7"/>
      <c r="V438" s="24" t="str">
        <f>IF(COUNTA(L438:U438)=0,"",AVERAGE(Tableau1[[#This Row],[TOUX]:[MOB. CHEVILLE GAUCHE]]))</f>
        <v/>
      </c>
      <c r="W438" s="7"/>
      <c r="X438" s="3"/>
      <c r="Y438" s="3"/>
      <c r="Z438" s="3"/>
      <c r="AA438" s="3"/>
      <c r="AB438" s="6"/>
      <c r="AC438" s="24" t="str">
        <f>IF(COUNTA(X438:AB438)=0,"",AVERAGE(Tableau1[[#This Row],[STABILITE TRONC-BASSIN]:[FORCE DE TRACTION VERT.]]))</f>
        <v/>
      </c>
      <c r="AD438" s="7"/>
      <c r="AE438" s="23" t="str">
        <f t="shared" si="15"/>
        <v/>
      </c>
      <c r="AF438" s="22"/>
      <c r="AG438" s="23" t="str">
        <f t="shared" si="16"/>
        <v/>
      </c>
      <c r="AH438" s="27"/>
      <c r="AI438" s="23" t="str">
        <f t="shared" si="17"/>
        <v/>
      </c>
      <c r="AJ438" s="49"/>
      <c r="AK438" s="42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8"/>
      <c r="BZ438" s="8"/>
      <c r="CA438" s="8"/>
      <c r="CB438" s="8"/>
      <c r="CC438" s="8"/>
      <c r="CD438" s="8"/>
      <c r="CE438" s="8"/>
      <c r="CF438" s="8"/>
    </row>
    <row r="439" spans="1:84" hidden="1" x14ac:dyDescent="0.35">
      <c r="A439" s="11"/>
      <c r="B439" s="38" t="s">
        <v>874</v>
      </c>
      <c r="C439" s="38" t="s">
        <v>8</v>
      </c>
      <c r="D439" s="39" t="s">
        <v>875</v>
      </c>
      <c r="E439" s="39" t="s">
        <v>852</v>
      </c>
      <c r="F439" s="38">
        <v>17</v>
      </c>
      <c r="G439" s="38" t="s">
        <v>30</v>
      </c>
      <c r="H439" s="2"/>
      <c r="I439" s="39" t="s">
        <v>51</v>
      </c>
      <c r="J439" s="38"/>
      <c r="K439" s="38"/>
      <c r="L439" s="7"/>
      <c r="M439" s="7"/>
      <c r="N439" s="7"/>
      <c r="O439" s="7"/>
      <c r="P439" s="3"/>
      <c r="Q439" s="3"/>
      <c r="R439" s="7"/>
      <c r="S439" s="7"/>
      <c r="T439" s="7"/>
      <c r="U439" s="7"/>
      <c r="V439" s="24" t="str">
        <f>IF(COUNTA(L439:U439)=0,"",AVERAGE(Tableau1[[#This Row],[TOUX]:[MOB. CHEVILLE GAUCHE]]))</f>
        <v/>
      </c>
      <c r="W439" s="7"/>
      <c r="X439" s="3"/>
      <c r="Y439" s="3"/>
      <c r="Z439" s="3"/>
      <c r="AA439" s="3"/>
      <c r="AB439" s="6"/>
      <c r="AC439" s="24" t="str">
        <f>IF(COUNTA(X439:AB439)=0,"",AVERAGE(Tableau1[[#This Row],[STABILITE TRONC-BASSIN]:[FORCE DE TRACTION VERT.]]))</f>
        <v/>
      </c>
      <c r="AD439" s="7"/>
      <c r="AE439" s="23" t="str">
        <f t="shared" si="15"/>
        <v/>
      </c>
      <c r="AF439" s="22"/>
      <c r="AG439" s="23" t="str">
        <f t="shared" si="16"/>
        <v/>
      </c>
      <c r="AH439" s="27"/>
      <c r="AI439" s="23" t="str">
        <f t="shared" si="17"/>
        <v/>
      </c>
      <c r="AJ439" s="49"/>
      <c r="AK439" s="42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  <c r="BW439" s="8"/>
      <c r="BX439" s="8"/>
      <c r="BY439" s="8"/>
      <c r="BZ439" s="8"/>
      <c r="CA439" s="8"/>
      <c r="CB439" s="8"/>
      <c r="CC439" s="8"/>
      <c r="CD439" s="8"/>
      <c r="CE439" s="8"/>
      <c r="CF439" s="8"/>
    </row>
    <row r="440" spans="1:84" hidden="1" x14ac:dyDescent="0.35">
      <c r="A440" s="11"/>
      <c r="B440" s="38" t="s">
        <v>877</v>
      </c>
      <c r="C440" s="38" t="s">
        <v>14</v>
      </c>
      <c r="D440" s="39" t="s">
        <v>878</v>
      </c>
      <c r="E440" s="39" t="s">
        <v>879</v>
      </c>
      <c r="F440" s="38">
        <v>17</v>
      </c>
      <c r="G440" s="38" t="s">
        <v>50</v>
      </c>
      <c r="H440" s="2"/>
      <c r="I440" s="39" t="s">
        <v>51</v>
      </c>
      <c r="J440" s="38"/>
      <c r="K440" s="38"/>
      <c r="L440" s="7"/>
      <c r="M440" s="7"/>
      <c r="N440" s="7"/>
      <c r="O440" s="7"/>
      <c r="P440" s="3"/>
      <c r="Q440" s="3"/>
      <c r="R440" s="7"/>
      <c r="S440" s="7"/>
      <c r="T440" s="7"/>
      <c r="U440" s="7"/>
      <c r="V440" s="24" t="str">
        <f>IF(COUNTA(L440:U440)=0,"",AVERAGE(Tableau1[[#This Row],[TOUX]:[MOB. CHEVILLE GAUCHE]]))</f>
        <v/>
      </c>
      <c r="W440" s="7"/>
      <c r="X440" s="3"/>
      <c r="Y440" s="3"/>
      <c r="Z440" s="3"/>
      <c r="AA440" s="3"/>
      <c r="AB440" s="6"/>
      <c r="AC440" s="24" t="str">
        <f>IF(COUNTA(X440:AB440)=0,"",AVERAGE(Tableau1[[#This Row],[STABILITE TRONC-BASSIN]:[FORCE DE TRACTION VERT.]]))</f>
        <v/>
      </c>
      <c r="AD440" s="7"/>
      <c r="AE440" s="23" t="str">
        <f t="shared" si="15"/>
        <v/>
      </c>
      <c r="AF440" s="22"/>
      <c r="AG440" s="23" t="str">
        <f t="shared" si="16"/>
        <v/>
      </c>
      <c r="AH440" s="27"/>
      <c r="AI440" s="23" t="str">
        <f t="shared" si="17"/>
        <v/>
      </c>
      <c r="AJ440" s="49"/>
      <c r="AK440" s="42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  <c r="BX440" s="8"/>
      <c r="BY440" s="8"/>
      <c r="BZ440" s="8"/>
      <c r="CA440" s="8"/>
      <c r="CB440" s="8"/>
      <c r="CC440" s="8"/>
      <c r="CD440" s="8"/>
      <c r="CE440" s="8"/>
      <c r="CF440" s="8"/>
    </row>
    <row r="441" spans="1:84" hidden="1" x14ac:dyDescent="0.35">
      <c r="A441" s="11"/>
      <c r="B441" s="38" t="s">
        <v>13</v>
      </c>
      <c r="C441" s="38" t="s">
        <v>14</v>
      </c>
      <c r="D441" s="39" t="s">
        <v>15</v>
      </c>
      <c r="E441" s="39" t="s">
        <v>16</v>
      </c>
      <c r="F441" s="38">
        <v>17</v>
      </c>
      <c r="G441" s="38" t="s">
        <v>38</v>
      </c>
      <c r="H441" s="2"/>
      <c r="I441" s="39" t="s">
        <v>99</v>
      </c>
      <c r="J441" s="38"/>
      <c r="K441" s="38"/>
      <c r="L441" s="7"/>
      <c r="M441" s="7"/>
      <c r="N441" s="7"/>
      <c r="O441" s="7"/>
      <c r="P441" s="3"/>
      <c r="Q441" s="3"/>
      <c r="R441" s="7"/>
      <c r="S441" s="7"/>
      <c r="T441" s="7"/>
      <c r="U441" s="7"/>
      <c r="V441" s="24" t="str">
        <f>IF(COUNTA(L441:U441)=0,"",AVERAGE(Tableau1[[#This Row],[TOUX]:[MOB. CHEVILLE GAUCHE]]))</f>
        <v/>
      </c>
      <c r="W441" s="7"/>
      <c r="X441" s="3"/>
      <c r="Y441" s="3"/>
      <c r="Z441" s="3"/>
      <c r="AA441" s="3"/>
      <c r="AB441" s="6"/>
      <c r="AC441" s="24" t="str">
        <f>IF(COUNTA(X441:AB441)=0,"",AVERAGE(Tableau1[[#This Row],[STABILITE TRONC-BASSIN]:[FORCE DE TRACTION VERT.]]))</f>
        <v/>
      </c>
      <c r="AD441" s="7"/>
      <c r="AE441" s="23" t="str">
        <f t="shared" si="15"/>
        <v/>
      </c>
      <c r="AF441" s="22"/>
      <c r="AG441" s="23" t="str">
        <f t="shared" si="16"/>
        <v/>
      </c>
      <c r="AH441" s="27"/>
      <c r="AI441" s="23" t="str">
        <f t="shared" si="17"/>
        <v/>
      </c>
      <c r="AJ441" s="49"/>
      <c r="AK441" s="42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  <c r="BX441" s="8"/>
      <c r="BY441" s="8"/>
      <c r="BZ441" s="8"/>
      <c r="CA441" s="8"/>
      <c r="CB441" s="8"/>
      <c r="CC441" s="8"/>
      <c r="CD441" s="8"/>
      <c r="CE441" s="8"/>
      <c r="CF441" s="8"/>
    </row>
    <row r="442" spans="1:84" hidden="1" x14ac:dyDescent="0.35">
      <c r="A442" s="11"/>
      <c r="B442" s="38" t="s">
        <v>152</v>
      </c>
      <c r="C442" s="38" t="s">
        <v>14</v>
      </c>
      <c r="D442" s="39" t="s">
        <v>153</v>
      </c>
      <c r="E442" s="39" t="s">
        <v>154</v>
      </c>
      <c r="F442" s="38">
        <v>17</v>
      </c>
      <c r="G442" s="38" t="s">
        <v>75</v>
      </c>
      <c r="H442" s="2"/>
      <c r="I442" s="39" t="s">
        <v>99</v>
      </c>
      <c r="J442" s="38"/>
      <c r="K442" s="38"/>
      <c r="L442" s="7"/>
      <c r="M442" s="7"/>
      <c r="N442" s="7"/>
      <c r="O442" s="7"/>
      <c r="P442" s="3"/>
      <c r="Q442" s="3"/>
      <c r="R442" s="7"/>
      <c r="S442" s="7"/>
      <c r="T442" s="7"/>
      <c r="U442" s="7"/>
      <c r="V442" s="24" t="str">
        <f>IF(COUNTA(L442:U442)=0,"",AVERAGE(Tableau1[[#This Row],[TOUX]:[MOB. CHEVILLE GAUCHE]]))</f>
        <v/>
      </c>
      <c r="W442" s="7"/>
      <c r="X442" s="3"/>
      <c r="Y442" s="3"/>
      <c r="Z442" s="3"/>
      <c r="AA442" s="3"/>
      <c r="AB442" s="6"/>
      <c r="AC442" s="24" t="str">
        <f>IF(COUNTA(X442:AB442)=0,"",AVERAGE(Tableau1[[#This Row],[STABILITE TRONC-BASSIN]:[FORCE DE TRACTION VERT.]]))</f>
        <v/>
      </c>
      <c r="AD442" s="7"/>
      <c r="AE442" s="23" t="str">
        <f t="shared" si="15"/>
        <v/>
      </c>
      <c r="AF442" s="22"/>
      <c r="AG442" s="23" t="str">
        <f t="shared" si="16"/>
        <v/>
      </c>
      <c r="AH442" s="27"/>
      <c r="AI442" s="23" t="str">
        <f t="shared" si="17"/>
        <v/>
      </c>
      <c r="AJ442" s="49"/>
      <c r="AK442" s="42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8"/>
      <c r="BZ442" s="8"/>
      <c r="CA442" s="8"/>
      <c r="CB442" s="8"/>
      <c r="CC442" s="8"/>
      <c r="CD442" s="8"/>
      <c r="CE442" s="8"/>
      <c r="CF442" s="8"/>
    </row>
    <row r="443" spans="1:84" hidden="1" x14ac:dyDescent="0.35">
      <c r="A443" s="11"/>
      <c r="B443" s="38" t="s">
        <v>383</v>
      </c>
      <c r="C443" s="38" t="s">
        <v>14</v>
      </c>
      <c r="D443" s="39" t="s">
        <v>384</v>
      </c>
      <c r="E443" s="39" t="s">
        <v>385</v>
      </c>
      <c r="F443" s="38">
        <v>17</v>
      </c>
      <c r="G443" s="38" t="s">
        <v>75</v>
      </c>
      <c r="H443" s="2"/>
      <c r="I443" s="39" t="s">
        <v>99</v>
      </c>
      <c r="J443" s="38"/>
      <c r="K443" s="38"/>
      <c r="L443" s="7"/>
      <c r="M443" s="7"/>
      <c r="N443" s="7"/>
      <c r="O443" s="7"/>
      <c r="P443" s="3"/>
      <c r="Q443" s="3"/>
      <c r="R443" s="7"/>
      <c r="S443" s="7"/>
      <c r="T443" s="7"/>
      <c r="U443" s="7"/>
      <c r="V443" s="24" t="str">
        <f>IF(COUNTA(L443:U443)=0,"",AVERAGE(Tableau1[[#This Row],[TOUX]:[MOB. CHEVILLE GAUCHE]]))</f>
        <v/>
      </c>
      <c r="W443" s="7"/>
      <c r="X443" s="3"/>
      <c r="Y443" s="3"/>
      <c r="Z443" s="3"/>
      <c r="AA443" s="3"/>
      <c r="AB443" s="6"/>
      <c r="AC443" s="24" t="str">
        <f>IF(COUNTA(X443:AB443)=0,"",AVERAGE(Tableau1[[#This Row],[STABILITE TRONC-BASSIN]:[FORCE DE TRACTION VERT.]]))</f>
        <v/>
      </c>
      <c r="AD443" s="7"/>
      <c r="AE443" s="23" t="str">
        <f t="shared" si="15"/>
        <v/>
      </c>
      <c r="AF443" s="22"/>
      <c r="AG443" s="23" t="str">
        <f t="shared" si="16"/>
        <v/>
      </c>
      <c r="AH443" s="27"/>
      <c r="AI443" s="23" t="str">
        <f t="shared" si="17"/>
        <v/>
      </c>
      <c r="AJ443" s="49"/>
      <c r="AK443" s="42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  <c r="CB443" s="8"/>
      <c r="CC443" s="8"/>
      <c r="CD443" s="8"/>
      <c r="CE443" s="8"/>
      <c r="CF443" s="8"/>
    </row>
    <row r="444" spans="1:84" hidden="1" x14ac:dyDescent="0.35">
      <c r="A444" s="11"/>
      <c r="B444" s="38" t="s">
        <v>1134</v>
      </c>
      <c r="C444" s="38" t="s">
        <v>8</v>
      </c>
      <c r="D444" s="39" t="s">
        <v>1135</v>
      </c>
      <c r="E444" s="39" t="s">
        <v>815</v>
      </c>
      <c r="F444" s="38">
        <v>17</v>
      </c>
      <c r="G444" s="38" t="s">
        <v>38</v>
      </c>
      <c r="H444" s="2"/>
      <c r="I444" s="39" t="s">
        <v>99</v>
      </c>
      <c r="J444" s="38"/>
      <c r="K444" s="38"/>
      <c r="L444" s="7"/>
      <c r="M444" s="7"/>
      <c r="N444" s="7"/>
      <c r="O444" s="7"/>
      <c r="P444" s="3"/>
      <c r="Q444" s="3"/>
      <c r="R444" s="7"/>
      <c r="S444" s="7"/>
      <c r="T444" s="7"/>
      <c r="U444" s="7"/>
      <c r="V444" s="24" t="str">
        <f>IF(COUNTA(L444:U444)=0,"",AVERAGE(Tableau1[[#This Row],[TOUX]:[MOB. CHEVILLE GAUCHE]]))</f>
        <v/>
      </c>
      <c r="W444" s="7"/>
      <c r="X444" s="3"/>
      <c r="Y444" s="3"/>
      <c r="Z444" s="3"/>
      <c r="AA444" s="3"/>
      <c r="AB444" s="6"/>
      <c r="AC444" s="24" t="str">
        <f>IF(COUNTA(X444:AB444)=0,"",AVERAGE(Tableau1[[#This Row],[STABILITE TRONC-BASSIN]:[FORCE DE TRACTION VERT.]]))</f>
        <v/>
      </c>
      <c r="AD444" s="7"/>
      <c r="AE444" s="23" t="str">
        <f t="shared" si="15"/>
        <v/>
      </c>
      <c r="AF444" s="22"/>
      <c r="AG444" s="23" t="str">
        <f t="shared" si="16"/>
        <v/>
      </c>
      <c r="AH444" s="27"/>
      <c r="AI444" s="23" t="str">
        <f t="shared" si="17"/>
        <v/>
      </c>
      <c r="AJ444" s="49"/>
      <c r="AK444" s="42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  <c r="BX444" s="8"/>
      <c r="BY444" s="8"/>
      <c r="BZ444" s="8"/>
      <c r="CA444" s="8"/>
      <c r="CB444" s="8"/>
      <c r="CC444" s="8"/>
      <c r="CD444" s="8"/>
      <c r="CE444" s="8"/>
      <c r="CF444" s="8"/>
    </row>
    <row r="445" spans="1:84" hidden="1" x14ac:dyDescent="0.35">
      <c r="A445" s="11"/>
      <c r="B445" s="38" t="s">
        <v>39</v>
      </c>
      <c r="C445" s="38" t="s">
        <v>14</v>
      </c>
      <c r="D445" s="39" t="s">
        <v>36</v>
      </c>
      <c r="E445" s="39" t="s">
        <v>40</v>
      </c>
      <c r="F445" s="38">
        <v>17</v>
      </c>
      <c r="G445" s="38" t="s">
        <v>38</v>
      </c>
      <c r="H445" s="2"/>
      <c r="I445" s="39" t="s">
        <v>41</v>
      </c>
      <c r="J445" s="38"/>
      <c r="K445" s="38"/>
      <c r="L445" s="7"/>
      <c r="M445" s="7"/>
      <c r="N445" s="7"/>
      <c r="O445" s="7"/>
      <c r="P445" s="3"/>
      <c r="Q445" s="3"/>
      <c r="R445" s="7"/>
      <c r="S445" s="7"/>
      <c r="T445" s="7"/>
      <c r="U445" s="7"/>
      <c r="V445" s="24" t="str">
        <f>IF(COUNTA(L445:U445)=0,"",AVERAGE(Tableau1[[#This Row],[TOUX]:[MOB. CHEVILLE GAUCHE]]))</f>
        <v/>
      </c>
      <c r="W445" s="7"/>
      <c r="X445" s="3"/>
      <c r="Y445" s="3"/>
      <c r="Z445" s="3"/>
      <c r="AA445" s="3"/>
      <c r="AB445" s="6"/>
      <c r="AC445" s="24" t="str">
        <f>IF(COUNTA(X445:AB445)=0,"",AVERAGE(Tableau1[[#This Row],[STABILITE TRONC-BASSIN]:[FORCE DE TRACTION VERT.]]))</f>
        <v/>
      </c>
      <c r="AD445" s="7"/>
      <c r="AE445" s="23" t="str">
        <f t="shared" si="15"/>
        <v/>
      </c>
      <c r="AF445" s="22"/>
      <c r="AG445" s="23" t="str">
        <f t="shared" si="16"/>
        <v/>
      </c>
      <c r="AH445" s="27"/>
      <c r="AI445" s="23" t="str">
        <f t="shared" si="17"/>
        <v/>
      </c>
      <c r="AJ445" s="49"/>
      <c r="AK445" s="42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  <c r="CB445" s="8"/>
      <c r="CC445" s="8"/>
      <c r="CD445" s="8"/>
      <c r="CE445" s="8"/>
      <c r="CF445" s="8"/>
    </row>
    <row r="446" spans="1:84" hidden="1" x14ac:dyDescent="0.35">
      <c r="A446" s="11"/>
      <c r="B446" s="38" t="s">
        <v>169</v>
      </c>
      <c r="C446" s="38" t="s">
        <v>8</v>
      </c>
      <c r="D446" s="39" t="s">
        <v>166</v>
      </c>
      <c r="E446" s="39" t="s">
        <v>170</v>
      </c>
      <c r="F446" s="38">
        <v>17</v>
      </c>
      <c r="G446" s="38">
        <v>420</v>
      </c>
      <c r="H446" s="2"/>
      <c r="I446" s="39" t="s">
        <v>41</v>
      </c>
      <c r="J446" s="38"/>
      <c r="K446" s="38"/>
      <c r="L446" s="7"/>
      <c r="M446" s="7"/>
      <c r="N446" s="7"/>
      <c r="O446" s="7"/>
      <c r="P446" s="3"/>
      <c r="Q446" s="3"/>
      <c r="R446" s="7"/>
      <c r="S446" s="7"/>
      <c r="T446" s="7"/>
      <c r="U446" s="7"/>
      <c r="V446" s="24" t="str">
        <f>IF(COUNTA(L446:U446)=0,"",AVERAGE(Tableau1[[#This Row],[TOUX]:[MOB. CHEVILLE GAUCHE]]))</f>
        <v/>
      </c>
      <c r="W446" s="7"/>
      <c r="X446" s="3"/>
      <c r="Y446" s="3"/>
      <c r="Z446" s="3"/>
      <c r="AA446" s="3"/>
      <c r="AB446" s="6"/>
      <c r="AC446" s="24" t="str">
        <f>IF(COUNTA(X446:AB446)=0,"",AVERAGE(Tableau1[[#This Row],[STABILITE TRONC-BASSIN]:[FORCE DE TRACTION VERT.]]))</f>
        <v/>
      </c>
      <c r="AD446" s="7"/>
      <c r="AE446" s="23" t="str">
        <f t="shared" si="15"/>
        <v/>
      </c>
      <c r="AF446" s="22"/>
      <c r="AG446" s="23" t="str">
        <f t="shared" si="16"/>
        <v/>
      </c>
      <c r="AH446" s="27"/>
      <c r="AI446" s="23" t="str">
        <f t="shared" si="17"/>
        <v/>
      </c>
      <c r="AJ446" s="49"/>
      <c r="AK446" s="42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  <c r="BX446" s="8"/>
      <c r="BY446" s="8"/>
      <c r="BZ446" s="8"/>
      <c r="CA446" s="8"/>
      <c r="CB446" s="8"/>
      <c r="CC446" s="8"/>
      <c r="CD446" s="8"/>
      <c r="CE446" s="8"/>
      <c r="CF446" s="8"/>
    </row>
    <row r="447" spans="1:84" hidden="1" x14ac:dyDescent="0.35">
      <c r="A447" s="11"/>
      <c r="B447" s="38" t="s">
        <v>1684</v>
      </c>
      <c r="C447" s="38" t="s">
        <v>14</v>
      </c>
      <c r="D447" s="39" t="s">
        <v>1685</v>
      </c>
      <c r="E447" s="39" t="s">
        <v>74</v>
      </c>
      <c r="F447" s="38">
        <v>17</v>
      </c>
      <c r="G447" s="38" t="s">
        <v>89</v>
      </c>
      <c r="H447" s="2"/>
      <c r="I447" s="39" t="s">
        <v>41</v>
      </c>
      <c r="J447" s="38"/>
      <c r="K447" s="38"/>
      <c r="L447" s="7"/>
      <c r="M447" s="7"/>
      <c r="N447" s="7"/>
      <c r="O447" s="7"/>
      <c r="P447" s="3"/>
      <c r="Q447" s="3"/>
      <c r="R447" s="7"/>
      <c r="S447" s="7"/>
      <c r="T447" s="7"/>
      <c r="U447" s="7"/>
      <c r="V447" s="24" t="str">
        <f>IF(COUNTA(L447:U447)=0,"",AVERAGE(Tableau1[[#This Row],[TOUX]:[MOB. CHEVILLE GAUCHE]]))</f>
        <v/>
      </c>
      <c r="W447" s="7"/>
      <c r="X447" s="3"/>
      <c r="Y447" s="3"/>
      <c r="Z447" s="3"/>
      <c r="AA447" s="3"/>
      <c r="AB447" s="6"/>
      <c r="AC447" s="24" t="str">
        <f>IF(COUNTA(X447:AB447)=0,"",AVERAGE(Tableau1[[#This Row],[STABILITE TRONC-BASSIN]:[FORCE DE TRACTION VERT.]]))</f>
        <v/>
      </c>
      <c r="AD447" s="7"/>
      <c r="AE447" s="23" t="str">
        <f t="shared" si="15"/>
        <v/>
      </c>
      <c r="AF447" s="22"/>
      <c r="AG447" s="23" t="str">
        <f t="shared" si="16"/>
        <v/>
      </c>
      <c r="AH447" s="27"/>
      <c r="AI447" s="23" t="str">
        <f t="shared" si="17"/>
        <v/>
      </c>
      <c r="AJ447" s="49"/>
      <c r="AK447" s="42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  <c r="BX447" s="8"/>
      <c r="BY447" s="8"/>
      <c r="BZ447" s="8"/>
      <c r="CA447" s="8"/>
      <c r="CB447" s="8"/>
      <c r="CC447" s="8"/>
      <c r="CD447" s="8"/>
      <c r="CE447" s="8"/>
      <c r="CF447" s="8"/>
    </row>
    <row r="448" spans="1:84" hidden="1" x14ac:dyDescent="0.35">
      <c r="A448" s="11"/>
      <c r="B448" s="38" t="s">
        <v>265</v>
      </c>
      <c r="C448" s="38" t="s">
        <v>14</v>
      </c>
      <c r="D448" s="39" t="s">
        <v>266</v>
      </c>
      <c r="E448" s="39" t="s">
        <v>256</v>
      </c>
      <c r="F448" s="38">
        <v>17</v>
      </c>
      <c r="G448" s="38">
        <v>420</v>
      </c>
      <c r="H448" s="2"/>
      <c r="I448" s="39" t="s">
        <v>41</v>
      </c>
      <c r="J448" s="38"/>
      <c r="K448" s="38"/>
      <c r="L448" s="7"/>
      <c r="M448" s="7"/>
      <c r="N448" s="7"/>
      <c r="O448" s="7"/>
      <c r="P448" s="3"/>
      <c r="Q448" s="3"/>
      <c r="R448" s="7"/>
      <c r="S448" s="7"/>
      <c r="T448" s="7"/>
      <c r="U448" s="7"/>
      <c r="V448" s="24" t="str">
        <f>IF(COUNTA(L448:U448)=0,"",AVERAGE(Tableau1[[#This Row],[TOUX]:[MOB. CHEVILLE GAUCHE]]))</f>
        <v/>
      </c>
      <c r="W448" s="7"/>
      <c r="X448" s="3"/>
      <c r="Y448" s="3"/>
      <c r="Z448" s="3"/>
      <c r="AA448" s="3"/>
      <c r="AB448" s="6"/>
      <c r="AC448" s="24" t="str">
        <f>IF(COUNTA(X448:AB448)=0,"",AVERAGE(Tableau1[[#This Row],[STABILITE TRONC-BASSIN]:[FORCE DE TRACTION VERT.]]))</f>
        <v/>
      </c>
      <c r="AD448" s="7"/>
      <c r="AE448" s="23" t="str">
        <f t="shared" si="15"/>
        <v/>
      </c>
      <c r="AF448" s="22"/>
      <c r="AG448" s="23" t="str">
        <f t="shared" si="16"/>
        <v/>
      </c>
      <c r="AH448" s="27"/>
      <c r="AI448" s="23" t="str">
        <f t="shared" si="17"/>
        <v/>
      </c>
      <c r="AJ448" s="49"/>
      <c r="AK448" s="42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/>
      <c r="CD448" s="8"/>
      <c r="CE448" s="8"/>
      <c r="CF448" s="8"/>
    </row>
    <row r="449" spans="1:84" hidden="1" x14ac:dyDescent="0.35">
      <c r="A449" s="11"/>
      <c r="B449" s="38" t="s">
        <v>275</v>
      </c>
      <c r="C449" s="38" t="s">
        <v>8</v>
      </c>
      <c r="D449" s="39" t="s">
        <v>276</v>
      </c>
      <c r="E449" s="39" t="s">
        <v>277</v>
      </c>
      <c r="F449" s="38">
        <v>17</v>
      </c>
      <c r="G449" s="38">
        <v>420</v>
      </c>
      <c r="H449" s="2"/>
      <c r="I449" s="39" t="s">
        <v>41</v>
      </c>
      <c r="J449" s="38"/>
      <c r="K449" s="38"/>
      <c r="L449" s="7"/>
      <c r="M449" s="7"/>
      <c r="N449" s="7"/>
      <c r="O449" s="7"/>
      <c r="P449" s="3"/>
      <c r="Q449" s="3"/>
      <c r="R449" s="7"/>
      <c r="S449" s="7"/>
      <c r="T449" s="7"/>
      <c r="U449" s="7"/>
      <c r="V449" s="24" t="str">
        <f>IF(COUNTA(L449:U449)=0,"",AVERAGE(Tableau1[[#This Row],[TOUX]:[MOB. CHEVILLE GAUCHE]]))</f>
        <v/>
      </c>
      <c r="W449" s="7"/>
      <c r="X449" s="3"/>
      <c r="Y449" s="3"/>
      <c r="Z449" s="3"/>
      <c r="AA449" s="3"/>
      <c r="AB449" s="6"/>
      <c r="AC449" s="24" t="str">
        <f>IF(COUNTA(X449:AB449)=0,"",AVERAGE(Tableau1[[#This Row],[STABILITE TRONC-BASSIN]:[FORCE DE TRACTION VERT.]]))</f>
        <v/>
      </c>
      <c r="AD449" s="7"/>
      <c r="AE449" s="23" t="str">
        <f t="shared" si="15"/>
        <v/>
      </c>
      <c r="AF449" s="22"/>
      <c r="AG449" s="23" t="str">
        <f t="shared" si="16"/>
        <v/>
      </c>
      <c r="AH449" s="27"/>
      <c r="AI449" s="23" t="str">
        <f t="shared" si="17"/>
        <v/>
      </c>
      <c r="AJ449" s="49"/>
      <c r="AK449" s="42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  <c r="CD449" s="8"/>
      <c r="CE449" s="8"/>
      <c r="CF449" s="8"/>
    </row>
    <row r="450" spans="1:84" hidden="1" x14ac:dyDescent="0.35">
      <c r="A450" s="11"/>
      <c r="B450" s="38" t="s">
        <v>331</v>
      </c>
      <c r="C450" s="38" t="s">
        <v>8</v>
      </c>
      <c r="D450" s="39" t="s">
        <v>332</v>
      </c>
      <c r="E450" s="39" t="s">
        <v>237</v>
      </c>
      <c r="F450" s="38">
        <v>17</v>
      </c>
      <c r="G450" s="38" t="s">
        <v>30</v>
      </c>
      <c r="H450" s="2"/>
      <c r="I450" s="39" t="s">
        <v>41</v>
      </c>
      <c r="J450" s="38"/>
      <c r="K450" s="38"/>
      <c r="L450" s="7"/>
      <c r="M450" s="7"/>
      <c r="N450" s="7"/>
      <c r="O450" s="7"/>
      <c r="P450" s="3"/>
      <c r="Q450" s="3"/>
      <c r="R450" s="7"/>
      <c r="S450" s="7"/>
      <c r="T450" s="7"/>
      <c r="U450" s="7"/>
      <c r="V450" s="24" t="str">
        <f>IF(COUNTA(L450:U450)=0,"",AVERAGE(Tableau1[[#This Row],[TOUX]:[MOB. CHEVILLE GAUCHE]]))</f>
        <v/>
      </c>
      <c r="W450" s="7"/>
      <c r="X450" s="3"/>
      <c r="Y450" s="3"/>
      <c r="Z450" s="3"/>
      <c r="AA450" s="3"/>
      <c r="AB450" s="6"/>
      <c r="AC450" s="24" t="str">
        <f>IF(COUNTA(X450:AB450)=0,"",AVERAGE(Tableau1[[#This Row],[STABILITE TRONC-BASSIN]:[FORCE DE TRACTION VERT.]]))</f>
        <v/>
      </c>
      <c r="AD450" s="7"/>
      <c r="AE450" s="23" t="str">
        <f t="shared" si="15"/>
        <v/>
      </c>
      <c r="AF450" s="22"/>
      <c r="AG450" s="23" t="str">
        <f t="shared" si="16"/>
        <v/>
      </c>
      <c r="AH450" s="27"/>
      <c r="AI450" s="23" t="str">
        <f t="shared" si="17"/>
        <v/>
      </c>
      <c r="AJ450" s="49"/>
      <c r="AK450" s="42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/>
      <c r="CD450" s="8"/>
      <c r="CE450" s="8"/>
      <c r="CF450" s="8"/>
    </row>
    <row r="451" spans="1:84" hidden="1" x14ac:dyDescent="0.35">
      <c r="A451" s="11"/>
      <c r="B451" s="38" t="s">
        <v>468</v>
      </c>
      <c r="C451" s="38" t="s">
        <v>14</v>
      </c>
      <c r="D451" s="39" t="s">
        <v>469</v>
      </c>
      <c r="E451" s="39" t="s">
        <v>470</v>
      </c>
      <c r="F451" s="38">
        <v>17</v>
      </c>
      <c r="G451" s="38">
        <v>420</v>
      </c>
      <c r="H451" s="2"/>
      <c r="I451" s="39" t="s">
        <v>41</v>
      </c>
      <c r="J451" s="38"/>
      <c r="K451" s="38"/>
      <c r="L451" s="7"/>
      <c r="M451" s="7"/>
      <c r="N451" s="7"/>
      <c r="O451" s="7"/>
      <c r="P451" s="3"/>
      <c r="Q451" s="3"/>
      <c r="R451" s="7"/>
      <c r="S451" s="7"/>
      <c r="T451" s="7"/>
      <c r="U451" s="7"/>
      <c r="V451" s="24" t="str">
        <f>IF(COUNTA(L451:U451)=0,"",AVERAGE(Tableau1[[#This Row],[TOUX]:[MOB. CHEVILLE GAUCHE]]))</f>
        <v/>
      </c>
      <c r="W451" s="7"/>
      <c r="X451" s="3"/>
      <c r="Y451" s="3"/>
      <c r="Z451" s="3"/>
      <c r="AA451" s="3"/>
      <c r="AB451" s="6"/>
      <c r="AC451" s="24" t="str">
        <f>IF(COUNTA(X451:AB451)=0,"",AVERAGE(Tableau1[[#This Row],[STABILITE TRONC-BASSIN]:[FORCE DE TRACTION VERT.]]))</f>
        <v/>
      </c>
      <c r="AD451" s="7"/>
      <c r="AE451" s="23" t="str">
        <f t="shared" si="15"/>
        <v/>
      </c>
      <c r="AF451" s="22"/>
      <c r="AG451" s="23" t="str">
        <f t="shared" si="16"/>
        <v/>
      </c>
      <c r="AH451" s="27"/>
      <c r="AI451" s="23" t="str">
        <f t="shared" si="17"/>
        <v/>
      </c>
      <c r="AJ451" s="49"/>
      <c r="AK451" s="42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  <c r="BX451" s="8"/>
      <c r="BY451" s="8"/>
      <c r="BZ451" s="8"/>
      <c r="CA451" s="8"/>
      <c r="CB451" s="8"/>
      <c r="CC451" s="8"/>
      <c r="CD451" s="8"/>
      <c r="CE451" s="8"/>
      <c r="CF451" s="8"/>
    </row>
    <row r="452" spans="1:84" hidden="1" x14ac:dyDescent="0.35">
      <c r="A452" s="11"/>
      <c r="B452" s="38" t="s">
        <v>676</v>
      </c>
      <c r="C452" s="38" t="s">
        <v>8</v>
      </c>
      <c r="D452" s="39" t="s">
        <v>674</v>
      </c>
      <c r="E452" s="39" t="s">
        <v>677</v>
      </c>
      <c r="F452" s="38">
        <v>17</v>
      </c>
      <c r="G452" s="38" t="s">
        <v>30</v>
      </c>
      <c r="H452" s="2"/>
      <c r="I452" s="39" t="s">
        <v>41</v>
      </c>
      <c r="J452" s="38"/>
      <c r="K452" s="38"/>
      <c r="L452" s="7"/>
      <c r="M452" s="7"/>
      <c r="N452" s="7"/>
      <c r="O452" s="7"/>
      <c r="P452" s="3"/>
      <c r="Q452" s="3"/>
      <c r="R452" s="7"/>
      <c r="S452" s="7"/>
      <c r="T452" s="7"/>
      <c r="U452" s="7"/>
      <c r="V452" s="24" t="str">
        <f>IF(COUNTA(L452:U452)=0,"",AVERAGE(Tableau1[[#This Row],[TOUX]:[MOB. CHEVILLE GAUCHE]]))</f>
        <v/>
      </c>
      <c r="W452" s="7"/>
      <c r="X452" s="3"/>
      <c r="Y452" s="3"/>
      <c r="Z452" s="3"/>
      <c r="AA452" s="3"/>
      <c r="AB452" s="6"/>
      <c r="AC452" s="24" t="str">
        <f>IF(COUNTA(X452:AB452)=0,"",AVERAGE(Tableau1[[#This Row],[STABILITE TRONC-BASSIN]:[FORCE DE TRACTION VERT.]]))</f>
        <v/>
      </c>
      <c r="AD452" s="7"/>
      <c r="AE452" s="23" t="str">
        <f t="shared" si="15"/>
        <v/>
      </c>
      <c r="AF452" s="22"/>
      <c r="AG452" s="23" t="str">
        <f t="shared" si="16"/>
        <v/>
      </c>
      <c r="AH452" s="27"/>
      <c r="AI452" s="23" t="str">
        <f t="shared" si="17"/>
        <v/>
      </c>
      <c r="AJ452" s="49"/>
      <c r="AK452" s="42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  <c r="CB452" s="8"/>
      <c r="CC452" s="8"/>
      <c r="CD452" s="8"/>
      <c r="CE452" s="8"/>
      <c r="CF452" s="8"/>
    </row>
    <row r="453" spans="1:84" hidden="1" x14ac:dyDescent="0.35">
      <c r="A453" s="11"/>
      <c r="B453" s="38" t="s">
        <v>717</v>
      </c>
      <c r="C453" s="38" t="s">
        <v>8</v>
      </c>
      <c r="D453" s="39" t="s">
        <v>718</v>
      </c>
      <c r="E453" s="39" t="s">
        <v>423</v>
      </c>
      <c r="F453" s="38">
        <v>17</v>
      </c>
      <c r="G453" s="38" t="s">
        <v>30</v>
      </c>
      <c r="H453" s="2"/>
      <c r="I453" s="39" t="s">
        <v>41</v>
      </c>
      <c r="J453" s="38"/>
      <c r="K453" s="38"/>
      <c r="L453" s="7"/>
      <c r="M453" s="7"/>
      <c r="N453" s="7"/>
      <c r="O453" s="7"/>
      <c r="P453" s="3"/>
      <c r="Q453" s="3"/>
      <c r="R453" s="7"/>
      <c r="S453" s="7"/>
      <c r="T453" s="7"/>
      <c r="U453" s="7"/>
      <c r="V453" s="24" t="str">
        <f>IF(COUNTA(L453:U453)=0,"",AVERAGE(Tableau1[[#This Row],[TOUX]:[MOB. CHEVILLE GAUCHE]]))</f>
        <v/>
      </c>
      <c r="W453" s="7"/>
      <c r="X453" s="3"/>
      <c r="Y453" s="3"/>
      <c r="Z453" s="3"/>
      <c r="AA453" s="3"/>
      <c r="AB453" s="6"/>
      <c r="AC453" s="24" t="str">
        <f>IF(COUNTA(X453:AB453)=0,"",AVERAGE(Tableau1[[#This Row],[STABILITE TRONC-BASSIN]:[FORCE DE TRACTION VERT.]]))</f>
        <v/>
      </c>
      <c r="AD453" s="7"/>
      <c r="AE453" s="23" t="str">
        <f t="shared" si="15"/>
        <v/>
      </c>
      <c r="AF453" s="22"/>
      <c r="AG453" s="23" t="str">
        <f t="shared" si="16"/>
        <v/>
      </c>
      <c r="AH453" s="27"/>
      <c r="AI453" s="23" t="str">
        <f t="shared" si="17"/>
        <v/>
      </c>
      <c r="AJ453" s="49"/>
      <c r="AK453" s="42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  <c r="BX453" s="8"/>
      <c r="BY453" s="8"/>
      <c r="BZ453" s="8"/>
      <c r="CA453" s="8"/>
      <c r="CB453" s="8"/>
      <c r="CC453" s="8"/>
      <c r="CD453" s="8"/>
      <c r="CE453" s="8"/>
      <c r="CF453" s="8"/>
    </row>
    <row r="454" spans="1:84" hidden="1" x14ac:dyDescent="0.35">
      <c r="A454" s="11"/>
      <c r="B454" s="38" t="s">
        <v>853</v>
      </c>
      <c r="C454" s="38" t="s">
        <v>14</v>
      </c>
      <c r="D454" s="39" t="s">
        <v>854</v>
      </c>
      <c r="E454" s="39" t="s">
        <v>855</v>
      </c>
      <c r="F454" s="38">
        <v>17</v>
      </c>
      <c r="G454" s="38" t="s">
        <v>38</v>
      </c>
      <c r="H454" s="2"/>
      <c r="I454" s="39" t="s">
        <v>41</v>
      </c>
      <c r="J454" s="38"/>
      <c r="K454" s="38"/>
      <c r="L454" s="7"/>
      <c r="M454" s="7"/>
      <c r="N454" s="7"/>
      <c r="O454" s="7"/>
      <c r="P454" s="3"/>
      <c r="Q454" s="3"/>
      <c r="R454" s="7"/>
      <c r="S454" s="7"/>
      <c r="T454" s="7"/>
      <c r="U454" s="7"/>
      <c r="V454" s="24" t="str">
        <f>IF(COUNTA(L454:U454)=0,"",AVERAGE(Tableau1[[#This Row],[TOUX]:[MOB. CHEVILLE GAUCHE]]))</f>
        <v/>
      </c>
      <c r="W454" s="7"/>
      <c r="X454" s="3"/>
      <c r="Y454" s="3"/>
      <c r="Z454" s="3"/>
      <c r="AA454" s="3"/>
      <c r="AB454" s="6"/>
      <c r="AC454" s="24" t="str">
        <f>IF(COUNTA(X454:AB454)=0,"",AVERAGE(Tableau1[[#This Row],[STABILITE TRONC-BASSIN]:[FORCE DE TRACTION VERT.]]))</f>
        <v/>
      </c>
      <c r="AD454" s="7"/>
      <c r="AE454" s="23" t="str">
        <f t="shared" si="15"/>
        <v/>
      </c>
      <c r="AF454" s="22"/>
      <c r="AG454" s="23" t="str">
        <f t="shared" si="16"/>
        <v/>
      </c>
      <c r="AH454" s="27"/>
      <c r="AI454" s="23" t="str">
        <f t="shared" si="17"/>
        <v/>
      </c>
      <c r="AJ454" s="49"/>
      <c r="AK454" s="42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  <c r="BX454" s="8"/>
      <c r="BY454" s="8"/>
      <c r="BZ454" s="8"/>
      <c r="CA454" s="8"/>
      <c r="CB454" s="8"/>
      <c r="CC454" s="8"/>
      <c r="CD454" s="8"/>
      <c r="CE454" s="8"/>
      <c r="CF454" s="8"/>
    </row>
    <row r="455" spans="1:84" hidden="1" x14ac:dyDescent="0.35">
      <c r="A455" s="11"/>
      <c r="B455" s="38" t="s">
        <v>1007</v>
      </c>
      <c r="C455" s="38" t="s">
        <v>14</v>
      </c>
      <c r="D455" s="39" t="s">
        <v>1008</v>
      </c>
      <c r="E455" s="39" t="s">
        <v>1009</v>
      </c>
      <c r="F455" s="38">
        <v>17</v>
      </c>
      <c r="G455" s="38" t="s">
        <v>30</v>
      </c>
      <c r="H455" s="2"/>
      <c r="I455" s="39" t="s">
        <v>41</v>
      </c>
      <c r="J455" s="38"/>
      <c r="K455" s="38"/>
      <c r="L455" s="7"/>
      <c r="M455" s="7"/>
      <c r="N455" s="7"/>
      <c r="O455" s="7"/>
      <c r="P455" s="3"/>
      <c r="Q455" s="3"/>
      <c r="R455" s="7"/>
      <c r="S455" s="7"/>
      <c r="T455" s="7"/>
      <c r="U455" s="7"/>
      <c r="V455" s="24" t="str">
        <f>IF(COUNTA(L455:U455)=0,"",AVERAGE(Tableau1[[#This Row],[TOUX]:[MOB. CHEVILLE GAUCHE]]))</f>
        <v/>
      </c>
      <c r="W455" s="7"/>
      <c r="X455" s="3"/>
      <c r="Y455" s="3"/>
      <c r="Z455" s="3"/>
      <c r="AA455" s="3"/>
      <c r="AB455" s="6"/>
      <c r="AC455" s="24" t="str">
        <f>IF(COUNTA(X455:AB455)=0,"",AVERAGE(Tableau1[[#This Row],[STABILITE TRONC-BASSIN]:[FORCE DE TRACTION VERT.]]))</f>
        <v/>
      </c>
      <c r="AD455" s="7"/>
      <c r="AE455" s="23" t="str">
        <f t="shared" si="15"/>
        <v/>
      </c>
      <c r="AF455" s="22"/>
      <c r="AG455" s="23" t="str">
        <f t="shared" si="16"/>
        <v/>
      </c>
      <c r="AH455" s="27"/>
      <c r="AI455" s="23" t="str">
        <f t="shared" si="17"/>
        <v/>
      </c>
      <c r="AJ455" s="49"/>
      <c r="AK455" s="42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/>
      <c r="CD455" s="8"/>
      <c r="CE455" s="8"/>
      <c r="CF455" s="8"/>
    </row>
    <row r="456" spans="1:84" hidden="1" x14ac:dyDescent="0.35">
      <c r="A456" s="11"/>
      <c r="B456" s="38" t="s">
        <v>1201</v>
      </c>
      <c r="C456" s="38" t="s">
        <v>14</v>
      </c>
      <c r="D456" s="39" t="s">
        <v>1202</v>
      </c>
      <c r="E456" s="39" t="s">
        <v>1074</v>
      </c>
      <c r="F456" s="38">
        <v>17</v>
      </c>
      <c r="G456" s="38" t="s">
        <v>89</v>
      </c>
      <c r="H456" s="2"/>
      <c r="I456" s="39" t="s">
        <v>41</v>
      </c>
      <c r="J456" s="38"/>
      <c r="K456" s="38"/>
      <c r="L456" s="7"/>
      <c r="M456" s="7"/>
      <c r="N456" s="7"/>
      <c r="O456" s="7"/>
      <c r="P456" s="3"/>
      <c r="Q456" s="3"/>
      <c r="R456" s="7"/>
      <c r="S456" s="7"/>
      <c r="T456" s="7"/>
      <c r="U456" s="7"/>
      <c r="V456" s="24" t="str">
        <f>IF(COUNTA(L456:U456)=0,"",AVERAGE(Tableau1[[#This Row],[TOUX]:[MOB. CHEVILLE GAUCHE]]))</f>
        <v/>
      </c>
      <c r="W456" s="7"/>
      <c r="X456" s="3"/>
      <c r="Y456" s="3"/>
      <c r="Z456" s="3"/>
      <c r="AA456" s="3"/>
      <c r="AB456" s="6"/>
      <c r="AC456" s="24" t="str">
        <f>IF(COUNTA(X456:AB456)=0,"",AVERAGE(Tableau1[[#This Row],[STABILITE TRONC-BASSIN]:[FORCE DE TRACTION VERT.]]))</f>
        <v/>
      </c>
      <c r="AD456" s="7"/>
      <c r="AE456" s="23" t="str">
        <f t="shared" si="15"/>
        <v/>
      </c>
      <c r="AF456" s="22"/>
      <c r="AG456" s="23" t="str">
        <f t="shared" si="16"/>
        <v/>
      </c>
      <c r="AH456" s="27"/>
      <c r="AI456" s="23" t="str">
        <f t="shared" si="17"/>
        <v/>
      </c>
      <c r="AJ456" s="49"/>
      <c r="AK456" s="42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  <c r="CB456" s="8"/>
      <c r="CC456" s="8"/>
      <c r="CD456" s="8"/>
      <c r="CE456" s="8"/>
      <c r="CF456" s="8"/>
    </row>
    <row r="457" spans="1:84" x14ac:dyDescent="0.35">
      <c r="A457" s="11"/>
      <c r="B457" s="38" t="s">
        <v>389</v>
      </c>
      <c r="C457" s="38" t="s">
        <v>8</v>
      </c>
      <c r="D457" s="39" t="s">
        <v>390</v>
      </c>
      <c r="E457" s="39" t="s">
        <v>391</v>
      </c>
      <c r="F457" s="38">
        <v>18</v>
      </c>
      <c r="G457" s="38" t="s">
        <v>11</v>
      </c>
      <c r="H457" s="2"/>
      <c r="I457" s="39" t="s">
        <v>162</v>
      </c>
      <c r="J457" s="38"/>
      <c r="K457" s="38"/>
      <c r="L457" s="7"/>
      <c r="M457" s="7"/>
      <c r="N457" s="7"/>
      <c r="O457" s="7"/>
      <c r="P457" s="3"/>
      <c r="Q457" s="3"/>
      <c r="R457" s="7"/>
      <c r="S457" s="7"/>
      <c r="T457" s="7"/>
      <c r="U457" s="7"/>
      <c r="V457" s="24" t="str">
        <f>IF(COUNTA(L457:U457)=0,"",AVERAGE(Tableau1[[#This Row],[TOUX]:[MOB. CHEVILLE GAUCHE]]))</f>
        <v/>
      </c>
      <c r="W457" s="7"/>
      <c r="X457" s="3"/>
      <c r="Y457" s="3"/>
      <c r="Z457" s="3"/>
      <c r="AA457" s="3"/>
      <c r="AB457" s="6"/>
      <c r="AC457" s="24" t="str">
        <f>IF(COUNTA(X457:AB457)=0,"",AVERAGE(Tableau1[[#This Row],[STABILITE TRONC-BASSIN]:[FORCE DE TRACTION VERT.]]))</f>
        <v/>
      </c>
      <c r="AD457" s="7"/>
      <c r="AE457" s="23" t="str">
        <f t="shared" si="15"/>
        <v/>
      </c>
      <c r="AF457" s="22"/>
      <c r="AG457" s="23" t="str">
        <f t="shared" si="16"/>
        <v/>
      </c>
      <c r="AH457" s="27"/>
      <c r="AI457" s="23" t="str">
        <f t="shared" si="17"/>
        <v/>
      </c>
      <c r="AJ457" s="49"/>
      <c r="AK457" s="42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</row>
    <row r="458" spans="1:84" x14ac:dyDescent="0.35">
      <c r="A458" s="11"/>
      <c r="B458" s="38" t="s">
        <v>1294</v>
      </c>
      <c r="C458" s="38" t="s">
        <v>8</v>
      </c>
      <c r="D458" s="39" t="s">
        <v>1295</v>
      </c>
      <c r="E458" s="39" t="s">
        <v>386</v>
      </c>
      <c r="F458" s="38">
        <v>18</v>
      </c>
      <c r="G458" s="38" t="s">
        <v>11</v>
      </c>
      <c r="H458" s="2"/>
      <c r="I458" s="39" t="s">
        <v>162</v>
      </c>
      <c r="J458" s="38"/>
      <c r="K458" s="38"/>
      <c r="L458" s="7"/>
      <c r="M458" s="7"/>
      <c r="N458" s="7"/>
      <c r="O458" s="7"/>
      <c r="P458" s="3"/>
      <c r="Q458" s="3"/>
      <c r="R458" s="7"/>
      <c r="S458" s="7"/>
      <c r="T458" s="7"/>
      <c r="U458" s="7"/>
      <c r="V458" s="24" t="str">
        <f>IF(COUNTA(L458:U458)=0,"",AVERAGE(Tableau1[[#This Row],[TOUX]:[MOB. CHEVILLE GAUCHE]]))</f>
        <v/>
      </c>
      <c r="W458" s="7"/>
      <c r="X458" s="3"/>
      <c r="Y458" s="3"/>
      <c r="Z458" s="3"/>
      <c r="AA458" s="3"/>
      <c r="AB458" s="6"/>
      <c r="AC458" s="24" t="str">
        <f>IF(COUNTA(X458:AB458)=0,"",AVERAGE(Tableau1[[#This Row],[STABILITE TRONC-BASSIN]:[FORCE DE TRACTION VERT.]]))</f>
        <v/>
      </c>
      <c r="AD458" s="7"/>
      <c r="AE458" s="23" t="str">
        <f t="shared" si="15"/>
        <v/>
      </c>
      <c r="AF458" s="22"/>
      <c r="AG458" s="23" t="str">
        <f t="shared" si="16"/>
        <v/>
      </c>
      <c r="AH458" s="27"/>
      <c r="AI458" s="23" t="str">
        <f t="shared" si="17"/>
        <v/>
      </c>
      <c r="AJ458" s="49"/>
      <c r="AK458" s="42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/>
      <c r="CD458" s="8"/>
      <c r="CE458" s="8"/>
      <c r="CF458" s="8"/>
    </row>
    <row r="459" spans="1:84" x14ac:dyDescent="0.35">
      <c r="A459" s="11"/>
      <c r="B459" s="38" t="s">
        <v>1322</v>
      </c>
      <c r="C459" s="38" t="s">
        <v>14</v>
      </c>
      <c r="D459" s="39" t="s">
        <v>1323</v>
      </c>
      <c r="E459" s="39" t="s">
        <v>244</v>
      </c>
      <c r="F459" s="38">
        <v>18</v>
      </c>
      <c r="G459" s="38" t="s">
        <v>11</v>
      </c>
      <c r="H459" s="2"/>
      <c r="I459" s="39" t="s">
        <v>162</v>
      </c>
      <c r="J459" s="38"/>
      <c r="K459" s="38"/>
      <c r="L459" s="7"/>
      <c r="M459" s="7"/>
      <c r="N459" s="7"/>
      <c r="O459" s="7"/>
      <c r="P459" s="3"/>
      <c r="Q459" s="3"/>
      <c r="R459" s="7"/>
      <c r="S459" s="7"/>
      <c r="T459" s="7"/>
      <c r="U459" s="7"/>
      <c r="V459" s="24" t="str">
        <f>IF(COUNTA(L459:U459)=0,"",AVERAGE(Tableau1[[#This Row],[TOUX]:[MOB. CHEVILLE GAUCHE]]))</f>
        <v/>
      </c>
      <c r="W459" s="7"/>
      <c r="X459" s="3"/>
      <c r="Y459" s="3"/>
      <c r="Z459" s="3"/>
      <c r="AA459" s="3"/>
      <c r="AB459" s="6"/>
      <c r="AC459" s="24" t="str">
        <f>IF(COUNTA(X459:AB459)=0,"",AVERAGE(Tableau1[[#This Row],[STABILITE TRONC-BASSIN]:[FORCE DE TRACTION VERT.]]))</f>
        <v/>
      </c>
      <c r="AD459" s="7"/>
      <c r="AE459" s="23" t="str">
        <f t="shared" si="15"/>
        <v/>
      </c>
      <c r="AF459" s="22"/>
      <c r="AG459" s="23" t="str">
        <f t="shared" si="16"/>
        <v/>
      </c>
      <c r="AH459" s="27"/>
      <c r="AI459" s="23" t="str">
        <f t="shared" si="17"/>
        <v/>
      </c>
      <c r="AJ459" s="49"/>
      <c r="AK459" s="42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  <c r="CD459" s="8"/>
      <c r="CE459" s="8"/>
      <c r="CF459" s="8"/>
    </row>
    <row r="460" spans="1:84" x14ac:dyDescent="0.35">
      <c r="A460" s="11"/>
      <c r="B460" s="38" t="s">
        <v>1115</v>
      </c>
      <c r="C460" s="38" t="s">
        <v>14</v>
      </c>
      <c r="D460" s="39" t="s">
        <v>1116</v>
      </c>
      <c r="E460" s="39" t="s">
        <v>500</v>
      </c>
      <c r="F460" s="38">
        <v>18</v>
      </c>
      <c r="G460" s="38" t="s">
        <v>50</v>
      </c>
      <c r="H460" s="2"/>
      <c r="I460" s="39" t="s">
        <v>162</v>
      </c>
      <c r="J460" s="38"/>
      <c r="K460" s="38"/>
      <c r="L460" s="7"/>
      <c r="M460" s="7"/>
      <c r="N460" s="7"/>
      <c r="O460" s="7"/>
      <c r="P460" s="3"/>
      <c r="Q460" s="3"/>
      <c r="R460" s="7"/>
      <c r="S460" s="7"/>
      <c r="T460" s="7"/>
      <c r="U460" s="7"/>
      <c r="V460" s="24" t="str">
        <f>IF(COUNTA(L460:U460)=0,"",AVERAGE(Tableau1[[#This Row],[TOUX]:[MOB. CHEVILLE GAUCHE]]))</f>
        <v/>
      </c>
      <c r="W460" s="7"/>
      <c r="X460" s="3"/>
      <c r="Y460" s="3"/>
      <c r="Z460" s="3"/>
      <c r="AA460" s="3"/>
      <c r="AB460" s="6"/>
      <c r="AC460" s="24" t="str">
        <f>IF(COUNTA(X460:AB460)=0,"",AVERAGE(Tableau1[[#This Row],[STABILITE TRONC-BASSIN]:[FORCE DE TRACTION VERT.]]))</f>
        <v/>
      </c>
      <c r="AD460" s="7"/>
      <c r="AE460" s="23" t="str">
        <f t="shared" si="15"/>
        <v/>
      </c>
      <c r="AF460" s="22"/>
      <c r="AG460" s="23" t="str">
        <f t="shared" si="16"/>
        <v/>
      </c>
      <c r="AH460" s="27"/>
      <c r="AI460" s="23" t="str">
        <f t="shared" si="17"/>
        <v/>
      </c>
      <c r="AJ460" s="49"/>
      <c r="AK460" s="42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8"/>
      <c r="BZ460" s="8"/>
      <c r="CA460" s="8"/>
      <c r="CB460" s="8"/>
      <c r="CC460" s="8"/>
      <c r="CD460" s="8"/>
      <c r="CE460" s="8"/>
      <c r="CF460" s="8"/>
    </row>
    <row r="461" spans="1:84" hidden="1" x14ac:dyDescent="0.35">
      <c r="A461" s="11"/>
      <c r="B461" s="38" t="s">
        <v>140</v>
      </c>
      <c r="C461" s="38" t="s">
        <v>14</v>
      </c>
      <c r="D461" s="39" t="s">
        <v>141</v>
      </c>
      <c r="E461" s="39" t="s">
        <v>142</v>
      </c>
      <c r="F461" s="38">
        <v>18</v>
      </c>
      <c r="G461" s="38" t="s">
        <v>50</v>
      </c>
      <c r="H461" s="2"/>
      <c r="I461" s="39" t="s">
        <v>113</v>
      </c>
      <c r="J461" s="38"/>
      <c r="K461" s="38"/>
      <c r="L461" s="7"/>
      <c r="M461" s="7"/>
      <c r="N461" s="7"/>
      <c r="O461" s="7"/>
      <c r="P461" s="3"/>
      <c r="Q461" s="3"/>
      <c r="R461" s="7"/>
      <c r="S461" s="7"/>
      <c r="T461" s="7"/>
      <c r="U461" s="7"/>
      <c r="V461" s="24" t="str">
        <f>IF(COUNTA(L461:U461)=0,"",AVERAGE(Tableau1[[#This Row],[TOUX]:[MOB. CHEVILLE GAUCHE]]))</f>
        <v/>
      </c>
      <c r="W461" s="7"/>
      <c r="X461" s="3"/>
      <c r="Y461" s="3"/>
      <c r="Z461" s="3"/>
      <c r="AA461" s="3"/>
      <c r="AB461" s="6"/>
      <c r="AC461" s="24" t="str">
        <f>IF(COUNTA(X461:AB461)=0,"",AVERAGE(Tableau1[[#This Row],[STABILITE TRONC-BASSIN]:[FORCE DE TRACTION VERT.]]))</f>
        <v/>
      </c>
      <c r="AD461" s="7"/>
      <c r="AE461" s="23" t="str">
        <f t="shared" si="15"/>
        <v/>
      </c>
      <c r="AF461" s="22"/>
      <c r="AG461" s="23" t="str">
        <f t="shared" si="16"/>
        <v/>
      </c>
      <c r="AH461" s="27"/>
      <c r="AI461" s="23" t="str">
        <f t="shared" si="17"/>
        <v/>
      </c>
      <c r="AJ461" s="49"/>
      <c r="AK461" s="42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/>
      <c r="CD461" s="8"/>
      <c r="CE461" s="8"/>
      <c r="CF461" s="8"/>
    </row>
    <row r="462" spans="1:84" hidden="1" x14ac:dyDescent="0.35">
      <c r="A462" s="11"/>
      <c r="B462" s="38" t="s">
        <v>267</v>
      </c>
      <c r="C462" s="38" t="s">
        <v>14</v>
      </c>
      <c r="D462" s="39" t="s">
        <v>268</v>
      </c>
      <c r="E462" s="39" t="s">
        <v>71</v>
      </c>
      <c r="F462" s="38">
        <v>18</v>
      </c>
      <c r="G462" s="38" t="s">
        <v>11</v>
      </c>
      <c r="H462" s="2"/>
      <c r="I462" s="39" t="s">
        <v>12</v>
      </c>
      <c r="J462" s="38"/>
      <c r="K462" s="38"/>
      <c r="L462" s="7"/>
      <c r="M462" s="7"/>
      <c r="N462" s="7"/>
      <c r="O462" s="7"/>
      <c r="P462" s="3"/>
      <c r="Q462" s="3"/>
      <c r="R462" s="7"/>
      <c r="S462" s="7"/>
      <c r="T462" s="7"/>
      <c r="U462" s="7"/>
      <c r="V462" s="24" t="str">
        <f>IF(COUNTA(L462:U462)=0,"",AVERAGE(Tableau1[[#This Row],[TOUX]:[MOB. CHEVILLE GAUCHE]]))</f>
        <v/>
      </c>
      <c r="W462" s="7"/>
      <c r="X462" s="3"/>
      <c r="Y462" s="3"/>
      <c r="Z462" s="3"/>
      <c r="AA462" s="3"/>
      <c r="AB462" s="6"/>
      <c r="AC462" s="24" t="str">
        <f>IF(COUNTA(X462:AB462)=0,"",AVERAGE(Tableau1[[#This Row],[STABILITE TRONC-BASSIN]:[FORCE DE TRACTION VERT.]]))</f>
        <v/>
      </c>
      <c r="AD462" s="7"/>
      <c r="AE462" s="23" t="str">
        <f t="shared" si="15"/>
        <v/>
      </c>
      <c r="AF462" s="22"/>
      <c r="AG462" s="23" t="str">
        <f t="shared" si="16"/>
        <v/>
      </c>
      <c r="AH462" s="27"/>
      <c r="AI462" s="23" t="str">
        <f t="shared" si="17"/>
        <v/>
      </c>
      <c r="AJ462" s="49"/>
      <c r="AK462" s="42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  <c r="CB462" s="8"/>
      <c r="CC462" s="8"/>
      <c r="CD462" s="8"/>
      <c r="CE462" s="8"/>
      <c r="CF462" s="8"/>
    </row>
    <row r="463" spans="1:84" hidden="1" x14ac:dyDescent="0.35">
      <c r="A463" s="11"/>
      <c r="B463" s="38" t="s">
        <v>762</v>
      </c>
      <c r="C463" s="38" t="s">
        <v>14</v>
      </c>
      <c r="D463" s="39" t="s">
        <v>763</v>
      </c>
      <c r="E463" s="39" t="s">
        <v>359</v>
      </c>
      <c r="F463" s="38">
        <v>18</v>
      </c>
      <c r="G463" s="38" t="s">
        <v>38</v>
      </c>
      <c r="H463" s="2"/>
      <c r="I463" s="39" t="s">
        <v>12</v>
      </c>
      <c r="J463" s="38"/>
      <c r="K463" s="38"/>
      <c r="L463" s="7"/>
      <c r="M463" s="7"/>
      <c r="N463" s="7"/>
      <c r="O463" s="7"/>
      <c r="P463" s="3"/>
      <c r="Q463" s="3"/>
      <c r="R463" s="7"/>
      <c r="S463" s="7"/>
      <c r="T463" s="7"/>
      <c r="U463" s="7"/>
      <c r="V463" s="24" t="str">
        <f>IF(COUNTA(L463:U463)=0,"",AVERAGE(Tableau1[[#This Row],[TOUX]:[MOB. CHEVILLE GAUCHE]]))</f>
        <v/>
      </c>
      <c r="W463" s="7"/>
      <c r="X463" s="3"/>
      <c r="Y463" s="3"/>
      <c r="Z463" s="3"/>
      <c r="AA463" s="3"/>
      <c r="AB463" s="6"/>
      <c r="AC463" s="24" t="str">
        <f>IF(COUNTA(X463:AB463)=0,"",AVERAGE(Tableau1[[#This Row],[STABILITE TRONC-BASSIN]:[FORCE DE TRACTION VERT.]]))</f>
        <v/>
      </c>
      <c r="AD463" s="7"/>
      <c r="AE463" s="23" t="str">
        <f t="shared" si="15"/>
        <v/>
      </c>
      <c r="AF463" s="22"/>
      <c r="AG463" s="23" t="str">
        <f t="shared" si="16"/>
        <v/>
      </c>
      <c r="AH463" s="27"/>
      <c r="AI463" s="23" t="str">
        <f t="shared" si="17"/>
        <v/>
      </c>
      <c r="AJ463" s="49"/>
      <c r="AK463" s="42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  <c r="CB463" s="8"/>
      <c r="CC463" s="8"/>
      <c r="CD463" s="8"/>
      <c r="CE463" s="8"/>
      <c r="CF463" s="8"/>
    </row>
    <row r="464" spans="1:84" hidden="1" x14ac:dyDescent="0.35">
      <c r="A464" s="11"/>
      <c r="B464" s="38" t="s">
        <v>905</v>
      </c>
      <c r="C464" s="38" t="s">
        <v>14</v>
      </c>
      <c r="D464" s="39" t="s">
        <v>906</v>
      </c>
      <c r="E464" s="39" t="s">
        <v>29</v>
      </c>
      <c r="F464" s="38">
        <v>18</v>
      </c>
      <c r="G464" s="38" t="s">
        <v>38</v>
      </c>
      <c r="H464" s="2"/>
      <c r="I464" s="39" t="s">
        <v>12</v>
      </c>
      <c r="J464" s="38"/>
      <c r="K464" s="38"/>
      <c r="L464" s="7"/>
      <c r="M464" s="7"/>
      <c r="N464" s="7"/>
      <c r="O464" s="7"/>
      <c r="P464" s="3"/>
      <c r="Q464" s="3"/>
      <c r="R464" s="7"/>
      <c r="S464" s="7"/>
      <c r="T464" s="7"/>
      <c r="U464" s="7"/>
      <c r="V464" s="24" t="str">
        <f>IF(COUNTA(L464:U464)=0,"",AVERAGE(Tableau1[[#This Row],[TOUX]:[MOB. CHEVILLE GAUCHE]]))</f>
        <v/>
      </c>
      <c r="W464" s="7"/>
      <c r="X464" s="3"/>
      <c r="Y464" s="3"/>
      <c r="Z464" s="3"/>
      <c r="AA464" s="3"/>
      <c r="AB464" s="6"/>
      <c r="AC464" s="24" t="str">
        <f>IF(COUNTA(X464:AB464)=0,"",AVERAGE(Tableau1[[#This Row],[STABILITE TRONC-BASSIN]:[FORCE DE TRACTION VERT.]]))</f>
        <v/>
      </c>
      <c r="AD464" s="7"/>
      <c r="AE464" s="23" t="str">
        <f t="shared" si="15"/>
        <v/>
      </c>
      <c r="AF464" s="22"/>
      <c r="AG464" s="23" t="str">
        <f t="shared" si="16"/>
        <v/>
      </c>
      <c r="AH464" s="27"/>
      <c r="AI464" s="23" t="str">
        <f t="shared" si="17"/>
        <v/>
      </c>
      <c r="AJ464" s="49"/>
      <c r="AK464" s="42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</row>
    <row r="465" spans="1:84" hidden="1" x14ac:dyDescent="0.35">
      <c r="A465" s="11"/>
      <c r="B465" s="38" t="s">
        <v>754</v>
      </c>
      <c r="C465" s="38" t="s">
        <v>8</v>
      </c>
      <c r="D465" s="39" t="s">
        <v>755</v>
      </c>
      <c r="E465" s="39" t="s">
        <v>756</v>
      </c>
      <c r="F465" s="38">
        <v>18</v>
      </c>
      <c r="G465" s="38" t="s">
        <v>50</v>
      </c>
      <c r="H465" s="2"/>
      <c r="I465" s="39" t="s">
        <v>46</v>
      </c>
      <c r="J465" s="38"/>
      <c r="K465" s="38"/>
      <c r="L465" s="7"/>
      <c r="M465" s="7"/>
      <c r="N465" s="7"/>
      <c r="O465" s="7"/>
      <c r="P465" s="3"/>
      <c r="Q465" s="3"/>
      <c r="R465" s="7"/>
      <c r="S465" s="7"/>
      <c r="T465" s="7"/>
      <c r="U465" s="7"/>
      <c r="V465" s="24" t="str">
        <f>IF(COUNTA(L465:U465)=0,"",AVERAGE(Tableau1[[#This Row],[TOUX]:[MOB. CHEVILLE GAUCHE]]))</f>
        <v/>
      </c>
      <c r="W465" s="7"/>
      <c r="X465" s="3"/>
      <c r="Y465" s="3"/>
      <c r="Z465" s="3"/>
      <c r="AA465" s="3"/>
      <c r="AB465" s="6"/>
      <c r="AC465" s="24" t="str">
        <f>IF(COUNTA(X465:AB465)=0,"",AVERAGE(Tableau1[[#This Row],[STABILITE TRONC-BASSIN]:[FORCE DE TRACTION VERT.]]))</f>
        <v/>
      </c>
      <c r="AD465" s="7"/>
      <c r="AE465" s="23" t="str">
        <f t="shared" si="15"/>
        <v/>
      </c>
      <c r="AF465" s="22"/>
      <c r="AG465" s="23" t="str">
        <f t="shared" si="16"/>
        <v/>
      </c>
      <c r="AH465" s="27"/>
      <c r="AI465" s="23" t="str">
        <f t="shared" si="17"/>
        <v/>
      </c>
      <c r="AJ465" s="49"/>
      <c r="AK465" s="42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  <c r="CD465" s="8"/>
      <c r="CE465" s="8"/>
      <c r="CF465" s="8"/>
    </row>
    <row r="466" spans="1:84" hidden="1" x14ac:dyDescent="0.35">
      <c r="A466" s="11"/>
      <c r="B466" s="38" t="s">
        <v>1373</v>
      </c>
      <c r="C466" s="38" t="s">
        <v>8</v>
      </c>
      <c r="D466" s="39" t="s">
        <v>1374</v>
      </c>
      <c r="E466" s="39" t="s">
        <v>1343</v>
      </c>
      <c r="F466" s="38">
        <v>18</v>
      </c>
      <c r="G466" s="38" t="s">
        <v>50</v>
      </c>
      <c r="H466" s="2"/>
      <c r="I466" s="39" t="s">
        <v>46</v>
      </c>
      <c r="J466" s="38"/>
      <c r="K466" s="38"/>
      <c r="L466" s="7"/>
      <c r="M466" s="7"/>
      <c r="N466" s="7"/>
      <c r="O466" s="7"/>
      <c r="P466" s="3"/>
      <c r="Q466" s="3"/>
      <c r="R466" s="7"/>
      <c r="S466" s="7"/>
      <c r="T466" s="7"/>
      <c r="U466" s="7"/>
      <c r="V466" s="24" t="str">
        <f>IF(COUNTA(L466:U466)=0,"",AVERAGE(Tableau1[[#This Row],[TOUX]:[MOB. CHEVILLE GAUCHE]]))</f>
        <v/>
      </c>
      <c r="W466" s="7"/>
      <c r="X466" s="3"/>
      <c r="Y466" s="3"/>
      <c r="Z466" s="3"/>
      <c r="AA466" s="3"/>
      <c r="AB466" s="6"/>
      <c r="AC466" s="24" t="str">
        <f>IF(COUNTA(X466:AB466)=0,"",AVERAGE(Tableau1[[#This Row],[STABILITE TRONC-BASSIN]:[FORCE DE TRACTION VERT.]]))</f>
        <v/>
      </c>
      <c r="AD466" s="7"/>
      <c r="AE466" s="23" t="str">
        <f t="shared" si="15"/>
        <v/>
      </c>
      <c r="AF466" s="22"/>
      <c r="AG466" s="23" t="str">
        <f t="shared" si="16"/>
        <v/>
      </c>
      <c r="AH466" s="27"/>
      <c r="AI466" s="23" t="str">
        <f t="shared" si="17"/>
        <v/>
      </c>
      <c r="AJ466" s="49"/>
      <c r="AK466" s="42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</row>
    <row r="467" spans="1:84" hidden="1" x14ac:dyDescent="0.35">
      <c r="A467" s="11"/>
      <c r="B467" s="38" t="s">
        <v>1391</v>
      </c>
      <c r="C467" s="38" t="s">
        <v>14</v>
      </c>
      <c r="D467" s="39" t="s">
        <v>1392</v>
      </c>
      <c r="E467" s="39" t="s">
        <v>1393</v>
      </c>
      <c r="F467" s="38">
        <v>18</v>
      </c>
      <c r="G467" s="38" t="s">
        <v>11</v>
      </c>
      <c r="H467" s="2"/>
      <c r="I467" s="39" t="s">
        <v>1696</v>
      </c>
      <c r="J467" s="38"/>
      <c r="K467" s="38"/>
      <c r="L467" s="7"/>
      <c r="M467" s="7"/>
      <c r="N467" s="7"/>
      <c r="O467" s="7"/>
      <c r="P467" s="3"/>
      <c r="Q467" s="3"/>
      <c r="R467" s="7"/>
      <c r="S467" s="7"/>
      <c r="T467" s="7"/>
      <c r="U467" s="7"/>
      <c r="V467" s="24" t="str">
        <f>IF(COUNTA(L467:U467)=0,"",AVERAGE(Tableau1[[#This Row],[TOUX]:[MOB. CHEVILLE GAUCHE]]))</f>
        <v/>
      </c>
      <c r="W467" s="7"/>
      <c r="X467" s="3"/>
      <c r="Y467" s="3"/>
      <c r="Z467" s="3"/>
      <c r="AA467" s="3"/>
      <c r="AB467" s="6"/>
      <c r="AC467" s="24" t="str">
        <f>IF(COUNTA(X467:AB467)=0,"",AVERAGE(Tableau1[[#This Row],[STABILITE TRONC-BASSIN]:[FORCE DE TRACTION VERT.]]))</f>
        <v/>
      </c>
      <c r="AD467" s="7"/>
      <c r="AE467" s="23" t="str">
        <f t="shared" si="15"/>
        <v/>
      </c>
      <c r="AF467" s="22"/>
      <c r="AG467" s="23" t="str">
        <f t="shared" si="16"/>
        <v/>
      </c>
      <c r="AH467" s="27"/>
      <c r="AI467" s="23" t="str">
        <f t="shared" si="17"/>
        <v/>
      </c>
      <c r="AJ467" s="49"/>
      <c r="AK467" s="42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  <c r="CE467" s="8"/>
      <c r="CF467" s="8"/>
    </row>
    <row r="468" spans="1:84" hidden="1" x14ac:dyDescent="0.35">
      <c r="A468" s="11"/>
      <c r="B468" s="38" t="s">
        <v>1396</v>
      </c>
      <c r="C468" s="38" t="s">
        <v>14</v>
      </c>
      <c r="D468" s="39" t="s">
        <v>727</v>
      </c>
      <c r="E468" s="39" t="s">
        <v>192</v>
      </c>
      <c r="F468" s="38">
        <v>18</v>
      </c>
      <c r="G468" s="38" t="s">
        <v>11</v>
      </c>
      <c r="H468" s="2"/>
      <c r="I468" s="39" t="s">
        <v>1696</v>
      </c>
      <c r="J468" s="38"/>
      <c r="K468" s="38"/>
      <c r="L468" s="7"/>
      <c r="M468" s="7"/>
      <c r="N468" s="7"/>
      <c r="O468" s="7"/>
      <c r="P468" s="3"/>
      <c r="Q468" s="3"/>
      <c r="R468" s="7"/>
      <c r="S468" s="7"/>
      <c r="T468" s="7"/>
      <c r="U468" s="7"/>
      <c r="V468" s="24" t="str">
        <f>IF(COUNTA(L468:U468)=0,"",AVERAGE(Tableau1[[#This Row],[TOUX]:[MOB. CHEVILLE GAUCHE]]))</f>
        <v/>
      </c>
      <c r="W468" s="7"/>
      <c r="X468" s="3"/>
      <c r="Y468" s="3"/>
      <c r="Z468" s="3"/>
      <c r="AA468" s="3"/>
      <c r="AB468" s="6"/>
      <c r="AC468" s="24" t="str">
        <f>IF(COUNTA(X468:AB468)=0,"",AVERAGE(Tableau1[[#This Row],[STABILITE TRONC-BASSIN]:[FORCE DE TRACTION VERT.]]))</f>
        <v/>
      </c>
      <c r="AD468" s="7"/>
      <c r="AE468" s="23" t="str">
        <f t="shared" si="15"/>
        <v/>
      </c>
      <c r="AF468" s="22"/>
      <c r="AG468" s="23" t="str">
        <f t="shared" si="16"/>
        <v/>
      </c>
      <c r="AH468" s="27"/>
      <c r="AI468" s="23" t="str">
        <f t="shared" si="17"/>
        <v/>
      </c>
      <c r="AJ468" s="49"/>
      <c r="AK468" s="42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  <c r="CB468" s="8"/>
      <c r="CC468" s="8"/>
      <c r="CD468" s="8"/>
      <c r="CE468" s="8"/>
      <c r="CF468" s="8"/>
    </row>
    <row r="469" spans="1:84" hidden="1" x14ac:dyDescent="0.35">
      <c r="A469" s="11"/>
      <c r="B469" s="38" t="s">
        <v>1408</v>
      </c>
      <c r="C469" s="38" t="s">
        <v>14</v>
      </c>
      <c r="D469" s="39" t="s">
        <v>1187</v>
      </c>
      <c r="E469" s="39" t="s">
        <v>500</v>
      </c>
      <c r="F469" s="38">
        <v>18</v>
      </c>
      <c r="G469" s="38" t="s">
        <v>11</v>
      </c>
      <c r="H469" s="2"/>
      <c r="I469" s="39" t="s">
        <v>1696</v>
      </c>
      <c r="J469" s="38"/>
      <c r="K469" s="38"/>
      <c r="L469" s="7"/>
      <c r="M469" s="7"/>
      <c r="N469" s="7"/>
      <c r="O469" s="7"/>
      <c r="P469" s="3"/>
      <c r="Q469" s="3"/>
      <c r="R469" s="7"/>
      <c r="S469" s="7"/>
      <c r="T469" s="7"/>
      <c r="U469" s="7"/>
      <c r="V469" s="24" t="str">
        <f>IF(COUNTA(L469:U469)=0,"",AVERAGE(Tableau1[[#This Row],[TOUX]:[MOB. CHEVILLE GAUCHE]]))</f>
        <v/>
      </c>
      <c r="W469" s="7"/>
      <c r="X469" s="3"/>
      <c r="Y469" s="3"/>
      <c r="Z469" s="3"/>
      <c r="AA469" s="3"/>
      <c r="AB469" s="6"/>
      <c r="AC469" s="24" t="str">
        <f>IF(COUNTA(X469:AB469)=0,"",AVERAGE(Tableau1[[#This Row],[STABILITE TRONC-BASSIN]:[FORCE DE TRACTION VERT.]]))</f>
        <v/>
      </c>
      <c r="AD469" s="7"/>
      <c r="AE469" s="23" t="str">
        <f t="shared" si="15"/>
        <v/>
      </c>
      <c r="AF469" s="22"/>
      <c r="AG469" s="23" t="str">
        <f t="shared" si="16"/>
        <v/>
      </c>
      <c r="AH469" s="27"/>
      <c r="AI469" s="23" t="str">
        <f t="shared" si="17"/>
        <v/>
      </c>
      <c r="AJ469" s="49"/>
      <c r="AK469" s="42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  <c r="CE469" s="8"/>
      <c r="CF469" s="8"/>
    </row>
    <row r="470" spans="1:84" hidden="1" x14ac:dyDescent="0.35">
      <c r="A470" s="11"/>
      <c r="B470" s="38" t="s">
        <v>922</v>
      </c>
      <c r="C470" s="38" t="s">
        <v>8</v>
      </c>
      <c r="D470" s="39" t="s">
        <v>923</v>
      </c>
      <c r="E470" s="39" t="s">
        <v>924</v>
      </c>
      <c r="F470" s="38">
        <v>18</v>
      </c>
      <c r="G470" s="38" t="s">
        <v>1426</v>
      </c>
      <c r="H470" s="2"/>
      <c r="I470" s="39" t="s">
        <v>18</v>
      </c>
      <c r="J470" s="38"/>
      <c r="K470" s="38"/>
      <c r="L470" s="7"/>
      <c r="M470" s="7"/>
      <c r="N470" s="7"/>
      <c r="O470" s="7"/>
      <c r="P470" s="3"/>
      <c r="Q470" s="3"/>
      <c r="R470" s="7"/>
      <c r="S470" s="7"/>
      <c r="T470" s="7"/>
      <c r="U470" s="7"/>
      <c r="V470" s="24" t="str">
        <f>IF(COUNTA(L470:U470)=0,"",AVERAGE(Tableau1[[#This Row],[TOUX]:[MOB. CHEVILLE GAUCHE]]))</f>
        <v/>
      </c>
      <c r="W470" s="7"/>
      <c r="X470" s="3"/>
      <c r="Y470" s="3"/>
      <c r="Z470" s="3"/>
      <c r="AA470" s="3"/>
      <c r="AB470" s="6"/>
      <c r="AC470" s="24" t="str">
        <f>IF(COUNTA(X470:AB470)=0,"",AVERAGE(Tableau1[[#This Row],[STABILITE TRONC-BASSIN]:[FORCE DE TRACTION VERT.]]))</f>
        <v/>
      </c>
      <c r="AD470" s="7"/>
      <c r="AE470" s="23" t="str">
        <f t="shared" si="15"/>
        <v/>
      </c>
      <c r="AF470" s="22"/>
      <c r="AG470" s="23" t="str">
        <f t="shared" si="16"/>
        <v/>
      </c>
      <c r="AH470" s="27"/>
      <c r="AI470" s="23" t="str">
        <f t="shared" si="17"/>
        <v/>
      </c>
      <c r="AJ470" s="49"/>
      <c r="AK470" s="42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</row>
    <row r="471" spans="1:84" hidden="1" x14ac:dyDescent="0.35">
      <c r="A471" s="11"/>
      <c r="B471" s="38" t="s">
        <v>1067</v>
      </c>
      <c r="C471" s="38" t="s">
        <v>8</v>
      </c>
      <c r="D471" s="39" t="s">
        <v>1068</v>
      </c>
      <c r="E471" s="39" t="s">
        <v>423</v>
      </c>
      <c r="F471" s="38">
        <v>18</v>
      </c>
      <c r="G471" s="38" t="s">
        <v>1426</v>
      </c>
      <c r="H471" s="2"/>
      <c r="I471" s="39" t="s">
        <v>18</v>
      </c>
      <c r="J471" s="38"/>
      <c r="K471" s="38"/>
      <c r="L471" s="7"/>
      <c r="M471" s="7"/>
      <c r="N471" s="7"/>
      <c r="O471" s="7"/>
      <c r="P471" s="3"/>
      <c r="Q471" s="3"/>
      <c r="R471" s="7"/>
      <c r="S471" s="7"/>
      <c r="T471" s="7"/>
      <c r="U471" s="7"/>
      <c r="V471" s="24" t="str">
        <f>IF(COUNTA(L471:U471)=0,"",AVERAGE(Tableau1[[#This Row],[TOUX]:[MOB. CHEVILLE GAUCHE]]))</f>
        <v/>
      </c>
      <c r="W471" s="7"/>
      <c r="X471" s="3"/>
      <c r="Y471" s="3"/>
      <c r="Z471" s="3"/>
      <c r="AA471" s="3"/>
      <c r="AB471" s="6"/>
      <c r="AC471" s="24" t="str">
        <f>IF(COUNTA(X471:AB471)=0,"",AVERAGE(Tableau1[[#This Row],[STABILITE TRONC-BASSIN]:[FORCE DE TRACTION VERT.]]))</f>
        <v/>
      </c>
      <c r="AD471" s="7"/>
      <c r="AE471" s="23" t="str">
        <f t="shared" si="15"/>
        <v/>
      </c>
      <c r="AF471" s="22"/>
      <c r="AG471" s="23" t="str">
        <f t="shared" si="16"/>
        <v/>
      </c>
      <c r="AH471" s="27"/>
      <c r="AI471" s="23" t="str">
        <f t="shared" si="17"/>
        <v/>
      </c>
      <c r="AJ471" s="49"/>
      <c r="AK471" s="42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</row>
    <row r="472" spans="1:84" hidden="1" x14ac:dyDescent="0.35">
      <c r="A472" s="11"/>
      <c r="B472" s="38" t="s">
        <v>1128</v>
      </c>
      <c r="C472" s="38" t="s">
        <v>14</v>
      </c>
      <c r="D472" s="39" t="s">
        <v>1129</v>
      </c>
      <c r="E472" s="39" t="s">
        <v>1130</v>
      </c>
      <c r="F472" s="38">
        <v>18</v>
      </c>
      <c r="G472" s="38" t="s">
        <v>1426</v>
      </c>
      <c r="H472" s="2"/>
      <c r="I472" s="39" t="s">
        <v>18</v>
      </c>
      <c r="J472" s="38"/>
      <c r="K472" s="38"/>
      <c r="L472" s="7"/>
      <c r="M472" s="7"/>
      <c r="N472" s="7"/>
      <c r="O472" s="7"/>
      <c r="P472" s="3"/>
      <c r="Q472" s="3"/>
      <c r="R472" s="7"/>
      <c r="S472" s="7"/>
      <c r="T472" s="7"/>
      <c r="U472" s="7"/>
      <c r="V472" s="24" t="str">
        <f>IF(COUNTA(L472:U472)=0,"",AVERAGE(Tableau1[[#This Row],[TOUX]:[MOB. CHEVILLE GAUCHE]]))</f>
        <v/>
      </c>
      <c r="W472" s="7"/>
      <c r="X472" s="3"/>
      <c r="Y472" s="3"/>
      <c r="Z472" s="3"/>
      <c r="AA472" s="3"/>
      <c r="AB472" s="6"/>
      <c r="AC472" s="24" t="str">
        <f>IF(COUNTA(X472:AB472)=0,"",AVERAGE(Tableau1[[#This Row],[STABILITE TRONC-BASSIN]:[FORCE DE TRACTION VERT.]]))</f>
        <v/>
      </c>
      <c r="AD472" s="7"/>
      <c r="AE472" s="23" t="str">
        <f t="shared" si="15"/>
        <v/>
      </c>
      <c r="AF472" s="22"/>
      <c r="AG472" s="23" t="str">
        <f t="shared" si="16"/>
        <v/>
      </c>
      <c r="AH472" s="27"/>
      <c r="AI472" s="23" t="str">
        <f t="shared" si="17"/>
        <v/>
      </c>
      <c r="AJ472" s="49"/>
      <c r="AK472" s="42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  <c r="CE472" s="8"/>
      <c r="CF472" s="8"/>
    </row>
    <row r="473" spans="1:84" hidden="1" x14ac:dyDescent="0.35">
      <c r="A473" s="11"/>
      <c r="B473" s="38" t="s">
        <v>1460</v>
      </c>
      <c r="C473" s="38" t="s">
        <v>14</v>
      </c>
      <c r="D473" s="39" t="s">
        <v>1461</v>
      </c>
      <c r="E473" s="39" t="s">
        <v>40</v>
      </c>
      <c r="F473" s="38">
        <v>18</v>
      </c>
      <c r="G473" s="38" t="s">
        <v>50</v>
      </c>
      <c r="H473" s="2"/>
      <c r="I473" s="39" t="s">
        <v>86</v>
      </c>
      <c r="J473" s="38"/>
      <c r="K473" s="38"/>
      <c r="L473" s="7"/>
      <c r="M473" s="7"/>
      <c r="N473" s="7"/>
      <c r="O473" s="7"/>
      <c r="P473" s="3"/>
      <c r="Q473" s="3"/>
      <c r="R473" s="7"/>
      <c r="S473" s="7"/>
      <c r="T473" s="7"/>
      <c r="U473" s="7"/>
      <c r="V473" s="24" t="str">
        <f>IF(COUNTA(L473:U473)=0,"",AVERAGE(Tableau1[[#This Row],[TOUX]:[MOB. CHEVILLE GAUCHE]]))</f>
        <v/>
      </c>
      <c r="W473" s="7"/>
      <c r="X473" s="3"/>
      <c r="Y473" s="3"/>
      <c r="Z473" s="3"/>
      <c r="AA473" s="3"/>
      <c r="AB473" s="6"/>
      <c r="AC473" s="24" t="str">
        <f>IF(COUNTA(X473:AB473)=0,"",AVERAGE(Tableau1[[#This Row],[STABILITE TRONC-BASSIN]:[FORCE DE TRACTION VERT.]]))</f>
        <v/>
      </c>
      <c r="AD473" s="7"/>
      <c r="AE473" s="23" t="str">
        <f t="shared" si="15"/>
        <v/>
      </c>
      <c r="AF473" s="22"/>
      <c r="AG473" s="23" t="str">
        <f t="shared" si="16"/>
        <v/>
      </c>
      <c r="AH473" s="27"/>
      <c r="AI473" s="23" t="str">
        <f t="shared" si="17"/>
        <v/>
      </c>
      <c r="AJ473" s="49"/>
      <c r="AK473" s="42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  <c r="CE473" s="8"/>
      <c r="CF473" s="8"/>
    </row>
    <row r="474" spans="1:84" hidden="1" x14ac:dyDescent="0.35">
      <c r="A474" s="11"/>
      <c r="B474" s="38" t="s">
        <v>441</v>
      </c>
      <c r="C474" s="38" t="s">
        <v>8</v>
      </c>
      <c r="D474" s="39" t="s">
        <v>442</v>
      </c>
      <c r="E474" s="39" t="s">
        <v>32</v>
      </c>
      <c r="F474" s="38">
        <v>18</v>
      </c>
      <c r="G474" s="38" t="s">
        <v>50</v>
      </c>
      <c r="H474" s="2"/>
      <c r="I474" s="39" t="s">
        <v>123</v>
      </c>
      <c r="J474" s="38"/>
      <c r="K474" s="38"/>
      <c r="L474" s="7"/>
      <c r="M474" s="7"/>
      <c r="N474" s="7"/>
      <c r="O474" s="7"/>
      <c r="P474" s="3"/>
      <c r="Q474" s="3"/>
      <c r="R474" s="7"/>
      <c r="S474" s="7"/>
      <c r="T474" s="7"/>
      <c r="U474" s="7"/>
      <c r="V474" s="24" t="str">
        <f>IF(COUNTA(L474:U474)=0,"",AVERAGE(Tableau1[[#This Row],[TOUX]:[MOB. CHEVILLE GAUCHE]]))</f>
        <v/>
      </c>
      <c r="W474" s="7"/>
      <c r="X474" s="3"/>
      <c r="Y474" s="3"/>
      <c r="Z474" s="3"/>
      <c r="AA474" s="3"/>
      <c r="AB474" s="6"/>
      <c r="AC474" s="24" t="str">
        <f>IF(COUNTA(X474:AB474)=0,"",AVERAGE(Tableau1[[#This Row],[STABILITE TRONC-BASSIN]:[FORCE DE TRACTION VERT.]]))</f>
        <v/>
      </c>
      <c r="AD474" s="7"/>
      <c r="AE474" s="23" t="str">
        <f t="shared" si="15"/>
        <v/>
      </c>
      <c r="AF474" s="22"/>
      <c r="AG474" s="23" t="str">
        <f t="shared" si="16"/>
        <v/>
      </c>
      <c r="AH474" s="27"/>
      <c r="AI474" s="23" t="str">
        <f t="shared" si="17"/>
        <v/>
      </c>
      <c r="AJ474" s="49"/>
      <c r="AK474" s="42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  <c r="CB474" s="8"/>
      <c r="CC474" s="8"/>
      <c r="CD474" s="8"/>
      <c r="CE474" s="8"/>
      <c r="CF474" s="8"/>
    </row>
    <row r="475" spans="1:84" hidden="1" x14ac:dyDescent="0.35">
      <c r="A475" s="11"/>
      <c r="B475" s="38" t="s">
        <v>778</v>
      </c>
      <c r="C475" s="38" t="s">
        <v>8</v>
      </c>
      <c r="D475" s="39" t="s">
        <v>779</v>
      </c>
      <c r="E475" s="39" t="s">
        <v>780</v>
      </c>
      <c r="F475" s="38">
        <v>18</v>
      </c>
      <c r="G475" s="38" t="s">
        <v>50</v>
      </c>
      <c r="H475" s="2"/>
      <c r="I475" s="39" t="s">
        <v>123</v>
      </c>
      <c r="J475" s="38"/>
      <c r="K475" s="38"/>
      <c r="L475" s="7"/>
      <c r="M475" s="7"/>
      <c r="N475" s="7"/>
      <c r="O475" s="7"/>
      <c r="P475" s="3"/>
      <c r="Q475" s="3"/>
      <c r="R475" s="7"/>
      <c r="S475" s="7"/>
      <c r="T475" s="7"/>
      <c r="U475" s="7"/>
      <c r="V475" s="24" t="str">
        <f>IF(COUNTA(L475:U475)=0,"",AVERAGE(Tableau1[[#This Row],[TOUX]:[MOB. CHEVILLE GAUCHE]]))</f>
        <v/>
      </c>
      <c r="W475" s="7"/>
      <c r="X475" s="3"/>
      <c r="Y475" s="3"/>
      <c r="Z475" s="3"/>
      <c r="AA475" s="3"/>
      <c r="AB475" s="6"/>
      <c r="AC475" s="24" t="str">
        <f>IF(COUNTA(X475:AB475)=0,"",AVERAGE(Tableau1[[#This Row],[STABILITE TRONC-BASSIN]:[FORCE DE TRACTION VERT.]]))</f>
        <v/>
      </c>
      <c r="AD475" s="7"/>
      <c r="AE475" s="23" t="str">
        <f t="shared" si="15"/>
        <v/>
      </c>
      <c r="AF475" s="22"/>
      <c r="AG475" s="23" t="str">
        <f t="shared" si="16"/>
        <v/>
      </c>
      <c r="AH475" s="27"/>
      <c r="AI475" s="23" t="str">
        <f t="shared" si="17"/>
        <v/>
      </c>
      <c r="AJ475" s="49"/>
      <c r="AK475" s="42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/>
      <c r="BZ475" s="8"/>
      <c r="CA475" s="8"/>
      <c r="CB475" s="8"/>
      <c r="CC475" s="8"/>
      <c r="CD475" s="8"/>
      <c r="CE475" s="8"/>
      <c r="CF475" s="8"/>
    </row>
    <row r="476" spans="1:84" hidden="1" x14ac:dyDescent="0.35">
      <c r="A476" s="11"/>
      <c r="B476" s="38" t="s">
        <v>1025</v>
      </c>
      <c r="C476" s="38" t="s">
        <v>8</v>
      </c>
      <c r="D476" s="39" t="s">
        <v>1026</v>
      </c>
      <c r="E476" s="39" t="s">
        <v>19</v>
      </c>
      <c r="F476" s="38">
        <v>18</v>
      </c>
      <c r="G476" s="38" t="s">
        <v>50</v>
      </c>
      <c r="H476" s="2"/>
      <c r="I476" s="39" t="s">
        <v>123</v>
      </c>
      <c r="J476" s="38"/>
      <c r="K476" s="38"/>
      <c r="L476" s="7"/>
      <c r="M476" s="7"/>
      <c r="N476" s="7"/>
      <c r="O476" s="7"/>
      <c r="P476" s="3"/>
      <c r="Q476" s="3"/>
      <c r="R476" s="7"/>
      <c r="S476" s="7"/>
      <c r="T476" s="7"/>
      <c r="U476" s="7"/>
      <c r="V476" s="24" t="str">
        <f>IF(COUNTA(L476:U476)=0,"",AVERAGE(Tableau1[[#This Row],[TOUX]:[MOB. CHEVILLE GAUCHE]]))</f>
        <v/>
      </c>
      <c r="W476" s="7"/>
      <c r="X476" s="3"/>
      <c r="Y476" s="3"/>
      <c r="Z476" s="3"/>
      <c r="AA476" s="3"/>
      <c r="AB476" s="6"/>
      <c r="AC476" s="24" t="str">
        <f>IF(COUNTA(X476:AB476)=0,"",AVERAGE(Tableau1[[#This Row],[STABILITE TRONC-BASSIN]:[FORCE DE TRACTION VERT.]]))</f>
        <v/>
      </c>
      <c r="AD476" s="7"/>
      <c r="AE476" s="23" t="str">
        <f t="shared" si="15"/>
        <v/>
      </c>
      <c r="AF476" s="22"/>
      <c r="AG476" s="23" t="str">
        <f t="shared" si="16"/>
        <v/>
      </c>
      <c r="AH476" s="27"/>
      <c r="AI476" s="23" t="str">
        <f t="shared" si="17"/>
        <v/>
      </c>
      <c r="AJ476" s="49"/>
      <c r="AK476" s="42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/>
      <c r="BZ476" s="8"/>
      <c r="CA476" s="8"/>
      <c r="CB476" s="8"/>
      <c r="CC476" s="8"/>
      <c r="CD476" s="8"/>
      <c r="CE476" s="8"/>
      <c r="CF476" s="8"/>
    </row>
    <row r="477" spans="1:84" hidden="1" x14ac:dyDescent="0.35">
      <c r="A477" s="11"/>
      <c r="B477" s="38" t="s">
        <v>408</v>
      </c>
      <c r="C477" s="38" t="s">
        <v>8</v>
      </c>
      <c r="D477" s="39" t="s">
        <v>409</v>
      </c>
      <c r="E477" s="39" t="s">
        <v>410</v>
      </c>
      <c r="F477" s="38">
        <v>18</v>
      </c>
      <c r="G477" s="38" t="s">
        <v>11</v>
      </c>
      <c r="H477" s="2"/>
      <c r="I477" s="39" t="s">
        <v>1697</v>
      </c>
      <c r="J477" s="38"/>
      <c r="K477" s="38"/>
      <c r="L477" s="7"/>
      <c r="M477" s="7"/>
      <c r="N477" s="7"/>
      <c r="O477" s="7"/>
      <c r="P477" s="3"/>
      <c r="Q477" s="3"/>
      <c r="R477" s="7"/>
      <c r="S477" s="7"/>
      <c r="T477" s="7"/>
      <c r="U477" s="7"/>
      <c r="V477" s="24" t="str">
        <f>IF(COUNTA(L477:U477)=0,"",AVERAGE(Tableau1[[#This Row],[TOUX]:[MOB. CHEVILLE GAUCHE]]))</f>
        <v/>
      </c>
      <c r="W477" s="7"/>
      <c r="X477" s="3"/>
      <c r="Y477" s="3"/>
      <c r="Z477" s="3"/>
      <c r="AA477" s="3"/>
      <c r="AB477" s="6"/>
      <c r="AC477" s="24" t="str">
        <f>IF(COUNTA(X477:AB477)=0,"",AVERAGE(Tableau1[[#This Row],[STABILITE TRONC-BASSIN]:[FORCE DE TRACTION VERT.]]))</f>
        <v/>
      </c>
      <c r="AD477" s="7"/>
      <c r="AE477" s="23" t="str">
        <f t="shared" si="15"/>
        <v/>
      </c>
      <c r="AF477" s="22"/>
      <c r="AG477" s="23" t="str">
        <f t="shared" si="16"/>
        <v/>
      </c>
      <c r="AH477" s="27"/>
      <c r="AI477" s="23" t="str">
        <f t="shared" si="17"/>
        <v/>
      </c>
      <c r="AJ477" s="49"/>
      <c r="AK477" s="42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/>
      <c r="BZ477" s="8"/>
      <c r="CA477" s="8"/>
      <c r="CB477" s="8"/>
      <c r="CC477" s="8"/>
      <c r="CD477" s="8"/>
      <c r="CE477" s="8"/>
      <c r="CF477" s="8"/>
    </row>
    <row r="478" spans="1:84" hidden="1" x14ac:dyDescent="0.35">
      <c r="A478" s="11"/>
      <c r="B478" s="38" t="s">
        <v>149</v>
      </c>
      <c r="C478" s="38" t="s">
        <v>14</v>
      </c>
      <c r="D478" s="39" t="s">
        <v>150</v>
      </c>
      <c r="E478" s="39" t="s">
        <v>151</v>
      </c>
      <c r="F478" s="38">
        <v>18</v>
      </c>
      <c r="G478" s="38" t="s">
        <v>50</v>
      </c>
      <c r="H478" s="2"/>
      <c r="I478" s="39" t="s">
        <v>62</v>
      </c>
      <c r="J478" s="38"/>
      <c r="K478" s="38"/>
      <c r="L478" s="7"/>
      <c r="M478" s="7"/>
      <c r="N478" s="7"/>
      <c r="O478" s="7"/>
      <c r="P478" s="3"/>
      <c r="Q478" s="3"/>
      <c r="R478" s="7"/>
      <c r="S478" s="7"/>
      <c r="T478" s="7"/>
      <c r="U478" s="7"/>
      <c r="V478" s="24" t="str">
        <f>IF(COUNTA(L478:U478)=0,"",AVERAGE(Tableau1[[#This Row],[TOUX]:[MOB. CHEVILLE GAUCHE]]))</f>
        <v/>
      </c>
      <c r="W478" s="7"/>
      <c r="X478" s="3"/>
      <c r="Y478" s="3"/>
      <c r="Z478" s="3"/>
      <c r="AA478" s="3"/>
      <c r="AB478" s="6"/>
      <c r="AC478" s="24" t="str">
        <f>IF(COUNTA(X478:AB478)=0,"",AVERAGE(Tableau1[[#This Row],[STABILITE TRONC-BASSIN]:[FORCE DE TRACTION VERT.]]))</f>
        <v/>
      </c>
      <c r="AD478" s="7"/>
      <c r="AE478" s="23" t="str">
        <f t="shared" si="15"/>
        <v/>
      </c>
      <c r="AF478" s="22"/>
      <c r="AG478" s="23" t="str">
        <f t="shared" si="16"/>
        <v/>
      </c>
      <c r="AH478" s="27"/>
      <c r="AI478" s="23" t="str">
        <f t="shared" si="17"/>
        <v/>
      </c>
      <c r="AJ478" s="49"/>
      <c r="AK478" s="42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  <c r="CD478" s="8"/>
      <c r="CE478" s="8"/>
      <c r="CF478" s="8"/>
    </row>
    <row r="479" spans="1:84" hidden="1" x14ac:dyDescent="0.35">
      <c r="A479" s="11"/>
      <c r="B479" s="38" t="s">
        <v>793</v>
      </c>
      <c r="C479" s="38" t="s">
        <v>14</v>
      </c>
      <c r="D479" s="39" t="s">
        <v>794</v>
      </c>
      <c r="E479" s="39" t="s">
        <v>795</v>
      </c>
      <c r="F479" s="38">
        <v>18</v>
      </c>
      <c r="G479" s="38" t="s">
        <v>50</v>
      </c>
      <c r="H479" s="2"/>
      <c r="I479" s="39" t="s">
        <v>62</v>
      </c>
      <c r="J479" s="38"/>
      <c r="K479" s="38"/>
      <c r="L479" s="7"/>
      <c r="M479" s="7"/>
      <c r="N479" s="7"/>
      <c r="O479" s="7"/>
      <c r="P479" s="3"/>
      <c r="Q479" s="3"/>
      <c r="R479" s="7"/>
      <c r="S479" s="7"/>
      <c r="T479" s="7"/>
      <c r="U479" s="7"/>
      <c r="V479" s="24" t="str">
        <f>IF(COUNTA(L479:U479)=0,"",AVERAGE(Tableau1[[#This Row],[TOUX]:[MOB. CHEVILLE GAUCHE]]))</f>
        <v/>
      </c>
      <c r="W479" s="7"/>
      <c r="X479" s="3"/>
      <c r="Y479" s="3"/>
      <c r="Z479" s="3"/>
      <c r="AA479" s="3"/>
      <c r="AB479" s="6"/>
      <c r="AC479" s="24" t="str">
        <f>IF(COUNTA(X479:AB479)=0,"",AVERAGE(Tableau1[[#This Row],[STABILITE TRONC-BASSIN]:[FORCE DE TRACTION VERT.]]))</f>
        <v/>
      </c>
      <c r="AD479" s="7"/>
      <c r="AE479" s="23" t="str">
        <f t="shared" si="15"/>
        <v/>
      </c>
      <c r="AF479" s="22"/>
      <c r="AG479" s="23" t="str">
        <f t="shared" si="16"/>
        <v/>
      </c>
      <c r="AH479" s="27"/>
      <c r="AI479" s="23" t="str">
        <f t="shared" si="17"/>
        <v/>
      </c>
      <c r="AJ479" s="49"/>
      <c r="AK479" s="42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  <c r="CD479" s="8"/>
      <c r="CE479" s="8"/>
      <c r="CF479" s="8"/>
    </row>
    <row r="480" spans="1:84" hidden="1" x14ac:dyDescent="0.35">
      <c r="A480" s="11"/>
      <c r="B480" s="38" t="s">
        <v>576</v>
      </c>
      <c r="C480" s="38" t="s">
        <v>14</v>
      </c>
      <c r="D480" s="39" t="s">
        <v>577</v>
      </c>
      <c r="E480" s="39" t="s">
        <v>578</v>
      </c>
      <c r="F480" s="38">
        <v>18</v>
      </c>
      <c r="G480" s="38" t="s">
        <v>38</v>
      </c>
      <c r="H480" s="2"/>
      <c r="I480" s="39" t="s">
        <v>430</v>
      </c>
      <c r="J480" s="38"/>
      <c r="K480" s="38"/>
      <c r="L480" s="7"/>
      <c r="M480" s="7"/>
      <c r="N480" s="7"/>
      <c r="O480" s="7"/>
      <c r="P480" s="3"/>
      <c r="Q480" s="3"/>
      <c r="R480" s="7"/>
      <c r="S480" s="7"/>
      <c r="T480" s="7"/>
      <c r="U480" s="7"/>
      <c r="V480" s="24" t="str">
        <f>IF(COUNTA(L480:U480)=0,"",AVERAGE(Tableau1[[#This Row],[TOUX]:[MOB. CHEVILLE GAUCHE]]))</f>
        <v/>
      </c>
      <c r="W480" s="7"/>
      <c r="X480" s="3"/>
      <c r="Y480" s="3"/>
      <c r="Z480" s="3"/>
      <c r="AA480" s="3"/>
      <c r="AB480" s="6"/>
      <c r="AC480" s="24" t="str">
        <f>IF(COUNTA(X480:AB480)=0,"",AVERAGE(Tableau1[[#This Row],[STABILITE TRONC-BASSIN]:[FORCE DE TRACTION VERT.]]))</f>
        <v/>
      </c>
      <c r="AD480" s="7"/>
      <c r="AE480" s="23" t="str">
        <f t="shared" si="15"/>
        <v/>
      </c>
      <c r="AF480" s="22"/>
      <c r="AG480" s="23" t="str">
        <f t="shared" si="16"/>
        <v/>
      </c>
      <c r="AH480" s="27"/>
      <c r="AI480" s="23" t="str">
        <f t="shared" si="17"/>
        <v/>
      </c>
      <c r="AJ480" s="49"/>
      <c r="AK480" s="42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  <c r="CD480" s="8"/>
      <c r="CE480" s="8"/>
      <c r="CF480" s="8"/>
    </row>
    <row r="481" spans="1:84" hidden="1" x14ac:dyDescent="0.35">
      <c r="A481" s="11"/>
      <c r="B481" s="38" t="s">
        <v>751</v>
      </c>
      <c r="C481" s="38" t="s">
        <v>14</v>
      </c>
      <c r="D481" s="39" t="s">
        <v>750</v>
      </c>
      <c r="E481" s="39" t="s">
        <v>147</v>
      </c>
      <c r="F481" s="38">
        <v>18</v>
      </c>
      <c r="G481" s="38" t="s">
        <v>38</v>
      </c>
      <c r="H481" s="2"/>
      <c r="I481" s="39" t="s">
        <v>430</v>
      </c>
      <c r="J481" s="38"/>
      <c r="K481" s="38"/>
      <c r="L481" s="7"/>
      <c r="M481" s="7"/>
      <c r="N481" s="7"/>
      <c r="O481" s="7"/>
      <c r="P481" s="3"/>
      <c r="Q481" s="3"/>
      <c r="R481" s="7"/>
      <c r="S481" s="7"/>
      <c r="T481" s="7"/>
      <c r="U481" s="7"/>
      <c r="V481" s="24" t="str">
        <f>IF(COUNTA(L481:U481)=0,"",AVERAGE(Tableau1[[#This Row],[TOUX]:[MOB. CHEVILLE GAUCHE]]))</f>
        <v/>
      </c>
      <c r="W481" s="7"/>
      <c r="X481" s="3"/>
      <c r="Y481" s="3"/>
      <c r="Z481" s="3"/>
      <c r="AA481" s="3"/>
      <c r="AB481" s="6"/>
      <c r="AC481" s="24" t="str">
        <f>IF(COUNTA(X481:AB481)=0,"",AVERAGE(Tableau1[[#This Row],[STABILITE TRONC-BASSIN]:[FORCE DE TRACTION VERT.]]))</f>
        <v/>
      </c>
      <c r="AD481" s="7"/>
      <c r="AE481" s="23" t="str">
        <f t="shared" si="15"/>
        <v/>
      </c>
      <c r="AF481" s="22"/>
      <c r="AG481" s="23" t="str">
        <f t="shared" si="16"/>
        <v/>
      </c>
      <c r="AH481" s="27"/>
      <c r="AI481" s="23" t="str">
        <f t="shared" si="17"/>
        <v/>
      </c>
      <c r="AJ481" s="49"/>
      <c r="AK481" s="42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/>
      <c r="BZ481" s="8"/>
      <c r="CA481" s="8"/>
      <c r="CB481" s="8"/>
      <c r="CC481" s="8"/>
      <c r="CD481" s="8"/>
      <c r="CE481" s="8"/>
      <c r="CF481" s="8"/>
    </row>
    <row r="482" spans="1:84" hidden="1" x14ac:dyDescent="0.35">
      <c r="A482" s="11"/>
      <c r="B482" s="38" t="s">
        <v>1541</v>
      </c>
      <c r="C482" s="38" t="s">
        <v>14</v>
      </c>
      <c r="D482" s="39" t="s">
        <v>763</v>
      </c>
      <c r="E482" s="39" t="s">
        <v>1542</v>
      </c>
      <c r="F482" s="38">
        <v>18</v>
      </c>
      <c r="G482" s="38" t="s">
        <v>98</v>
      </c>
      <c r="H482" s="2"/>
      <c r="I482" s="39" t="s">
        <v>430</v>
      </c>
      <c r="J482" s="38"/>
      <c r="K482" s="38"/>
      <c r="L482" s="7"/>
      <c r="M482" s="7"/>
      <c r="N482" s="7"/>
      <c r="O482" s="7"/>
      <c r="P482" s="3"/>
      <c r="Q482" s="3"/>
      <c r="R482" s="7"/>
      <c r="S482" s="7"/>
      <c r="T482" s="7"/>
      <c r="U482" s="7"/>
      <c r="V482" s="24" t="str">
        <f>IF(COUNTA(L482:U482)=0,"",AVERAGE(Tableau1[[#This Row],[TOUX]:[MOB. CHEVILLE GAUCHE]]))</f>
        <v/>
      </c>
      <c r="W482" s="7"/>
      <c r="X482" s="3"/>
      <c r="Y482" s="3"/>
      <c r="Z482" s="3"/>
      <c r="AA482" s="3"/>
      <c r="AB482" s="6"/>
      <c r="AC482" s="24" t="str">
        <f>IF(COUNTA(X482:AB482)=0,"",AVERAGE(Tableau1[[#This Row],[STABILITE TRONC-BASSIN]:[FORCE DE TRACTION VERT.]]))</f>
        <v/>
      </c>
      <c r="AD482" s="7"/>
      <c r="AE482" s="23" t="str">
        <f t="shared" si="15"/>
        <v/>
      </c>
      <c r="AF482" s="22"/>
      <c r="AG482" s="23" t="str">
        <f t="shared" si="16"/>
        <v/>
      </c>
      <c r="AH482" s="27"/>
      <c r="AI482" s="23" t="str">
        <f t="shared" si="17"/>
        <v/>
      </c>
      <c r="AJ482" s="49"/>
      <c r="AK482" s="42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/>
      <c r="BZ482" s="8"/>
      <c r="CA482" s="8"/>
      <c r="CB482" s="8"/>
      <c r="CC482" s="8"/>
      <c r="CD482" s="8"/>
      <c r="CE482" s="8"/>
      <c r="CF482" s="8"/>
    </row>
    <row r="483" spans="1:84" hidden="1" x14ac:dyDescent="0.35">
      <c r="A483" s="11"/>
      <c r="B483" s="38" t="s">
        <v>1142</v>
      </c>
      <c r="C483" s="38" t="s">
        <v>14</v>
      </c>
      <c r="D483" s="39" t="s">
        <v>1143</v>
      </c>
      <c r="E483" s="39" t="s">
        <v>939</v>
      </c>
      <c r="F483" s="38">
        <v>18</v>
      </c>
      <c r="G483" s="38" t="s">
        <v>38</v>
      </c>
      <c r="H483" s="2"/>
      <c r="I483" s="39" t="s">
        <v>430</v>
      </c>
      <c r="J483" s="38"/>
      <c r="K483" s="38"/>
      <c r="L483" s="7"/>
      <c r="M483" s="7"/>
      <c r="N483" s="7"/>
      <c r="O483" s="7"/>
      <c r="P483" s="3"/>
      <c r="Q483" s="3"/>
      <c r="R483" s="7"/>
      <c r="S483" s="7"/>
      <c r="T483" s="7"/>
      <c r="U483" s="7"/>
      <c r="V483" s="24" t="str">
        <f>IF(COUNTA(L483:U483)=0,"",AVERAGE(Tableau1[[#This Row],[TOUX]:[MOB. CHEVILLE GAUCHE]]))</f>
        <v/>
      </c>
      <c r="W483" s="7"/>
      <c r="X483" s="3"/>
      <c r="Y483" s="3"/>
      <c r="Z483" s="3"/>
      <c r="AA483" s="3"/>
      <c r="AB483" s="6"/>
      <c r="AC483" s="24" t="str">
        <f>IF(COUNTA(X483:AB483)=0,"",AVERAGE(Tableau1[[#This Row],[STABILITE TRONC-BASSIN]:[FORCE DE TRACTION VERT.]]))</f>
        <v/>
      </c>
      <c r="AD483" s="7"/>
      <c r="AE483" s="23" t="str">
        <f t="shared" si="15"/>
        <v/>
      </c>
      <c r="AF483" s="22"/>
      <c r="AG483" s="23" t="str">
        <f t="shared" si="16"/>
        <v/>
      </c>
      <c r="AH483" s="27"/>
      <c r="AI483" s="23" t="str">
        <f t="shared" si="17"/>
        <v/>
      </c>
      <c r="AJ483" s="49"/>
      <c r="AK483" s="42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  <c r="CB483" s="8"/>
      <c r="CC483" s="8"/>
      <c r="CD483" s="8"/>
      <c r="CE483" s="8"/>
      <c r="CF483" s="8"/>
    </row>
    <row r="484" spans="1:84" hidden="1" x14ac:dyDescent="0.35">
      <c r="A484" s="11"/>
      <c r="B484" s="38" t="s">
        <v>1596</v>
      </c>
      <c r="C484" s="38" t="s">
        <v>14</v>
      </c>
      <c r="D484" s="39" t="s">
        <v>1597</v>
      </c>
      <c r="E484" s="39" t="s">
        <v>1537</v>
      </c>
      <c r="F484" s="38">
        <v>18</v>
      </c>
      <c r="G484" s="38" t="s">
        <v>11</v>
      </c>
      <c r="H484" s="2"/>
      <c r="I484" s="39" t="s">
        <v>197</v>
      </c>
      <c r="J484" s="38"/>
      <c r="K484" s="38"/>
      <c r="L484" s="7"/>
      <c r="M484" s="7"/>
      <c r="N484" s="7"/>
      <c r="O484" s="7"/>
      <c r="P484" s="3"/>
      <c r="Q484" s="3"/>
      <c r="R484" s="7"/>
      <c r="S484" s="7"/>
      <c r="T484" s="7"/>
      <c r="U484" s="7"/>
      <c r="V484" s="24" t="str">
        <f>IF(COUNTA(L484:U484)=0,"",AVERAGE(Tableau1[[#This Row],[TOUX]:[MOB. CHEVILLE GAUCHE]]))</f>
        <v/>
      </c>
      <c r="W484" s="7"/>
      <c r="X484" s="3"/>
      <c r="Y484" s="3"/>
      <c r="Z484" s="3"/>
      <c r="AA484" s="3"/>
      <c r="AB484" s="6"/>
      <c r="AC484" s="24" t="str">
        <f>IF(COUNTA(X484:AB484)=0,"",AVERAGE(Tableau1[[#This Row],[STABILITE TRONC-BASSIN]:[FORCE DE TRACTION VERT.]]))</f>
        <v/>
      </c>
      <c r="AD484" s="7"/>
      <c r="AE484" s="23" t="str">
        <f t="shared" si="15"/>
        <v/>
      </c>
      <c r="AF484" s="22"/>
      <c r="AG484" s="23" t="str">
        <f t="shared" si="16"/>
        <v/>
      </c>
      <c r="AH484" s="27"/>
      <c r="AI484" s="23" t="str">
        <f t="shared" si="17"/>
        <v/>
      </c>
      <c r="AJ484" s="49"/>
      <c r="AK484" s="42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  <c r="CB484" s="8"/>
      <c r="CC484" s="8"/>
      <c r="CD484" s="8"/>
      <c r="CE484" s="8"/>
      <c r="CF484" s="8"/>
    </row>
    <row r="485" spans="1:84" hidden="1" x14ac:dyDescent="0.35">
      <c r="A485" s="11"/>
      <c r="B485" s="38" t="s">
        <v>1603</v>
      </c>
      <c r="C485" s="38" t="s">
        <v>8</v>
      </c>
      <c r="D485" s="39" t="s">
        <v>42</v>
      </c>
      <c r="E485" s="39" t="s">
        <v>561</v>
      </c>
      <c r="F485" s="38">
        <v>18</v>
      </c>
      <c r="G485" s="38" t="s">
        <v>50</v>
      </c>
      <c r="H485" s="2"/>
      <c r="I485" s="39" t="s">
        <v>197</v>
      </c>
      <c r="J485" s="38"/>
      <c r="K485" s="38"/>
      <c r="L485" s="7"/>
      <c r="M485" s="7"/>
      <c r="N485" s="7"/>
      <c r="O485" s="7"/>
      <c r="P485" s="3"/>
      <c r="Q485" s="3"/>
      <c r="R485" s="7"/>
      <c r="S485" s="7"/>
      <c r="T485" s="7"/>
      <c r="U485" s="7"/>
      <c r="V485" s="24" t="str">
        <f>IF(COUNTA(L485:U485)=0,"",AVERAGE(Tableau1[[#This Row],[TOUX]:[MOB. CHEVILLE GAUCHE]]))</f>
        <v/>
      </c>
      <c r="W485" s="7"/>
      <c r="X485" s="3"/>
      <c r="Y485" s="3"/>
      <c r="Z485" s="3"/>
      <c r="AA485" s="3"/>
      <c r="AB485" s="6"/>
      <c r="AC485" s="24" t="str">
        <f>IF(COUNTA(X485:AB485)=0,"",AVERAGE(Tableau1[[#This Row],[STABILITE TRONC-BASSIN]:[FORCE DE TRACTION VERT.]]))</f>
        <v/>
      </c>
      <c r="AD485" s="7"/>
      <c r="AE485" s="23" t="str">
        <f t="shared" si="15"/>
        <v/>
      </c>
      <c r="AF485" s="22"/>
      <c r="AG485" s="23" t="str">
        <f t="shared" si="16"/>
        <v/>
      </c>
      <c r="AH485" s="27"/>
      <c r="AI485" s="23" t="str">
        <f t="shared" si="17"/>
        <v/>
      </c>
      <c r="AJ485" s="49"/>
      <c r="AK485" s="42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  <c r="CD485" s="8"/>
      <c r="CE485" s="8"/>
      <c r="CF485" s="8"/>
    </row>
    <row r="486" spans="1:84" hidden="1" x14ac:dyDescent="0.35">
      <c r="A486" s="11"/>
      <c r="B486" s="38" t="s">
        <v>902</v>
      </c>
      <c r="C486" s="38" t="s">
        <v>14</v>
      </c>
      <c r="D486" s="39" t="s">
        <v>903</v>
      </c>
      <c r="E486" s="39" t="s">
        <v>904</v>
      </c>
      <c r="F486" s="38">
        <v>18</v>
      </c>
      <c r="G486" s="38" t="s">
        <v>1426</v>
      </c>
      <c r="H486" s="2"/>
      <c r="I486" s="39" t="s">
        <v>197</v>
      </c>
      <c r="J486" s="38"/>
      <c r="K486" s="38"/>
      <c r="L486" s="7"/>
      <c r="M486" s="7"/>
      <c r="N486" s="7"/>
      <c r="O486" s="7"/>
      <c r="P486" s="3"/>
      <c r="Q486" s="3"/>
      <c r="R486" s="7"/>
      <c r="S486" s="7"/>
      <c r="T486" s="7"/>
      <c r="U486" s="7"/>
      <c r="V486" s="24" t="str">
        <f>IF(COUNTA(L486:U486)=0,"",AVERAGE(Tableau1[[#This Row],[TOUX]:[MOB. CHEVILLE GAUCHE]]))</f>
        <v/>
      </c>
      <c r="W486" s="7"/>
      <c r="X486" s="3"/>
      <c r="Y486" s="3"/>
      <c r="Z486" s="3"/>
      <c r="AA486" s="3"/>
      <c r="AB486" s="6"/>
      <c r="AC486" s="24" t="str">
        <f>IF(COUNTA(X486:AB486)=0,"",AVERAGE(Tableau1[[#This Row],[STABILITE TRONC-BASSIN]:[FORCE DE TRACTION VERT.]]))</f>
        <v/>
      </c>
      <c r="AD486" s="7"/>
      <c r="AE486" s="23" t="str">
        <f t="shared" si="15"/>
        <v/>
      </c>
      <c r="AF486" s="22"/>
      <c r="AG486" s="23" t="str">
        <f t="shared" si="16"/>
        <v/>
      </c>
      <c r="AH486" s="27"/>
      <c r="AI486" s="23" t="str">
        <f t="shared" si="17"/>
        <v/>
      </c>
      <c r="AJ486" s="49"/>
      <c r="AK486" s="42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  <c r="BY486" s="8"/>
      <c r="BZ486" s="8"/>
      <c r="CA486" s="8"/>
      <c r="CB486" s="8"/>
      <c r="CC486" s="8"/>
      <c r="CD486" s="8"/>
      <c r="CE486" s="8"/>
      <c r="CF486" s="8"/>
    </row>
    <row r="487" spans="1:84" hidden="1" x14ac:dyDescent="0.35">
      <c r="A487" s="11"/>
      <c r="B487" s="38" t="s">
        <v>1632</v>
      </c>
      <c r="C487" s="38" t="s">
        <v>14</v>
      </c>
      <c r="D487" s="39" t="s">
        <v>1633</v>
      </c>
      <c r="E487" s="39" t="s">
        <v>362</v>
      </c>
      <c r="F487" s="38">
        <v>18</v>
      </c>
      <c r="G487" s="38">
        <v>420</v>
      </c>
      <c r="H487" s="2"/>
      <c r="I487" s="39" t="s">
        <v>211</v>
      </c>
      <c r="J487" s="38"/>
      <c r="K487" s="38"/>
      <c r="L487" s="7"/>
      <c r="M487" s="7"/>
      <c r="N487" s="7"/>
      <c r="O487" s="7"/>
      <c r="P487" s="3"/>
      <c r="Q487" s="3"/>
      <c r="R487" s="7"/>
      <c r="S487" s="7"/>
      <c r="T487" s="7"/>
      <c r="U487" s="7"/>
      <c r="V487" s="24" t="str">
        <f>IF(COUNTA(L487:U487)=0,"",AVERAGE(Tableau1[[#This Row],[TOUX]:[MOB. CHEVILLE GAUCHE]]))</f>
        <v/>
      </c>
      <c r="W487" s="7"/>
      <c r="X487" s="3"/>
      <c r="Y487" s="3"/>
      <c r="Z487" s="3"/>
      <c r="AA487" s="3"/>
      <c r="AB487" s="6"/>
      <c r="AC487" s="24" t="str">
        <f>IF(COUNTA(X487:AB487)=0,"",AVERAGE(Tableau1[[#This Row],[STABILITE TRONC-BASSIN]:[FORCE DE TRACTION VERT.]]))</f>
        <v/>
      </c>
      <c r="AD487" s="7"/>
      <c r="AE487" s="23" t="str">
        <f t="shared" ref="AE487:AE550" si="18">IF($AF487="","",IF($F487&lt;15,IF($C487="M",IF($AF487&gt;=14,3,IF($AF487&gt;13,2,1)),IF($AF487&gt;=12.5,3,IF($AF487&gt;11.5,2,1))),IF($F487&lt;=16,IF($C487="M",IF($AF487&gt;=15,3,IF($AF487&gt;14,2,1)),IF($AF487&gt;=13,3,IF($AF487&gt;12,2,1))),IF($F487&lt;=18,IF($C487="M",IF($AF487&gt;=16,3,IF($AF487&gt;15,2,1)),IF($AF487&gt;=14,3,IF($AF487&gt;13,2,1))),IF($C487="M",IF($AF487&gt;=17,3,IF($AF487&gt;16,2,1)),IF($AF487&gt;=14.5,3,IF($AF487&gt;13.5,2,1)))))))</f>
        <v/>
      </c>
      <c r="AF487" s="22"/>
      <c r="AG487" s="23" t="str">
        <f t="shared" ref="AG487:AG550" si="19">IF($AH487="","",IF($F487&lt;=16,IF($AH487&gt;=4,3,IF($AH487&gt;3,2,1)),IF($F487&lt;=18,IF($AH487&gt;=4.5,3,IF($AH487&gt;3.5,2,1)),IF($AH487&gt;=5.5,3,IF($AH487&gt;4.5,2,1)))))</f>
        <v/>
      </c>
      <c r="AH487" s="27"/>
      <c r="AI487" s="23" t="str">
        <f t="shared" ref="AI487:AI550" si="20">IF($AJ487="","",IF($F487&lt;=16,IF($C487="M",IF($AJ487&lt;=TIME(0,7,30),3,IF($AJ487&gt;=TIME(0,8,30),1,2)),IF($AJ487&lt;=TIME(0,8,45),3,IF($AJ487&gt;=TIME(0,9,45),1,2))),IF($F487&lt;=18,IF($C487="M",IF($AJ487&lt;=TIME(0,7,10),3,IF($AJ487&gt;=TIME(0,8,10),1,2)),IF($AJ487&lt;=TIME(0,8,15),3,IF($AJ487&gt;=TIME(0,9,15),1,2))),IF($C487="M",IF($AJ487&lt;=TIME(0,7,0),3,IF($AJ487&gt;=TIME(0,8,0),1,2)),IF($AJ487&lt;=TIME(0,8,0),3,IF($AJ487&gt;=TIME(0,9,0),1,2))))))</f>
        <v/>
      </c>
      <c r="AJ487" s="49"/>
      <c r="AK487" s="42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  <c r="CD487" s="8"/>
      <c r="CE487" s="8"/>
      <c r="CF487" s="8"/>
    </row>
    <row r="488" spans="1:84" hidden="1" x14ac:dyDescent="0.35">
      <c r="A488" s="11"/>
      <c r="B488" s="38" t="s">
        <v>1634</v>
      </c>
      <c r="C488" s="38" t="s">
        <v>8</v>
      </c>
      <c r="D488" s="39" t="s">
        <v>1635</v>
      </c>
      <c r="E488" s="39" t="s">
        <v>1530</v>
      </c>
      <c r="F488" s="38">
        <v>18</v>
      </c>
      <c r="G488" s="38">
        <v>420</v>
      </c>
      <c r="H488" s="2"/>
      <c r="I488" s="39" t="s">
        <v>211</v>
      </c>
      <c r="J488" s="38"/>
      <c r="K488" s="38"/>
      <c r="L488" s="7"/>
      <c r="M488" s="7"/>
      <c r="N488" s="7"/>
      <c r="O488" s="7"/>
      <c r="P488" s="3"/>
      <c r="Q488" s="3"/>
      <c r="R488" s="7"/>
      <c r="S488" s="7"/>
      <c r="T488" s="7"/>
      <c r="U488" s="7"/>
      <c r="V488" s="24" t="str">
        <f>IF(COUNTA(L488:U488)=0,"",AVERAGE(Tableau1[[#This Row],[TOUX]:[MOB. CHEVILLE GAUCHE]]))</f>
        <v/>
      </c>
      <c r="W488" s="7"/>
      <c r="X488" s="3"/>
      <c r="Y488" s="3"/>
      <c r="Z488" s="3"/>
      <c r="AA488" s="3"/>
      <c r="AB488" s="6"/>
      <c r="AC488" s="24" t="str">
        <f>IF(COUNTA(X488:AB488)=0,"",AVERAGE(Tableau1[[#This Row],[STABILITE TRONC-BASSIN]:[FORCE DE TRACTION VERT.]]))</f>
        <v/>
      </c>
      <c r="AD488" s="7"/>
      <c r="AE488" s="23" t="str">
        <f t="shared" si="18"/>
        <v/>
      </c>
      <c r="AF488" s="22"/>
      <c r="AG488" s="23" t="str">
        <f t="shared" si="19"/>
        <v/>
      </c>
      <c r="AH488" s="27"/>
      <c r="AI488" s="23" t="str">
        <f t="shared" si="20"/>
        <v/>
      </c>
      <c r="AJ488" s="49"/>
      <c r="AK488" s="42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  <c r="BY488" s="8"/>
      <c r="BZ488" s="8"/>
      <c r="CA488" s="8"/>
      <c r="CB488" s="8"/>
      <c r="CC488" s="8"/>
      <c r="CD488" s="8"/>
      <c r="CE488" s="8"/>
      <c r="CF488" s="8"/>
    </row>
    <row r="489" spans="1:84" hidden="1" x14ac:dyDescent="0.35">
      <c r="A489" s="11"/>
      <c r="B489" s="38" t="s">
        <v>644</v>
      </c>
      <c r="C489" s="38" t="s">
        <v>14</v>
      </c>
      <c r="D489" s="39" t="s">
        <v>645</v>
      </c>
      <c r="E489" s="39" t="s">
        <v>568</v>
      </c>
      <c r="F489" s="38">
        <v>18</v>
      </c>
      <c r="G489" s="38" t="s">
        <v>89</v>
      </c>
      <c r="H489" s="2"/>
      <c r="I489" s="39" t="s">
        <v>211</v>
      </c>
      <c r="J489" s="38"/>
      <c r="K489" s="38"/>
      <c r="L489" s="7"/>
      <c r="M489" s="7"/>
      <c r="N489" s="7"/>
      <c r="O489" s="7"/>
      <c r="P489" s="3"/>
      <c r="Q489" s="3"/>
      <c r="R489" s="7"/>
      <c r="S489" s="7"/>
      <c r="T489" s="7"/>
      <c r="U489" s="7"/>
      <c r="V489" s="24" t="str">
        <f>IF(COUNTA(L489:U489)=0,"",AVERAGE(Tableau1[[#This Row],[TOUX]:[MOB. CHEVILLE GAUCHE]]))</f>
        <v/>
      </c>
      <c r="W489" s="7"/>
      <c r="X489" s="3"/>
      <c r="Y489" s="3"/>
      <c r="Z489" s="3"/>
      <c r="AA489" s="3"/>
      <c r="AB489" s="6"/>
      <c r="AC489" s="24" t="str">
        <f>IF(COUNTA(X489:AB489)=0,"",AVERAGE(Tableau1[[#This Row],[STABILITE TRONC-BASSIN]:[FORCE DE TRACTION VERT.]]))</f>
        <v/>
      </c>
      <c r="AD489" s="7"/>
      <c r="AE489" s="23" t="str">
        <f t="shared" si="18"/>
        <v/>
      </c>
      <c r="AF489" s="22"/>
      <c r="AG489" s="23" t="str">
        <f t="shared" si="19"/>
        <v/>
      </c>
      <c r="AH489" s="27"/>
      <c r="AI489" s="23" t="str">
        <f t="shared" si="20"/>
        <v/>
      </c>
      <c r="AJ489" s="49"/>
      <c r="AK489" s="42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  <c r="BW489" s="8"/>
      <c r="BX489" s="8"/>
      <c r="BY489" s="8"/>
      <c r="BZ489" s="8"/>
      <c r="CA489" s="8"/>
      <c r="CB489" s="8"/>
      <c r="CC489" s="8"/>
      <c r="CD489" s="8"/>
      <c r="CE489" s="8"/>
      <c r="CF489" s="8"/>
    </row>
    <row r="490" spans="1:84" hidden="1" x14ac:dyDescent="0.35">
      <c r="A490" s="11"/>
      <c r="B490" s="38" t="s">
        <v>1636</v>
      </c>
      <c r="C490" s="38" t="s">
        <v>14</v>
      </c>
      <c r="D490" s="39" t="s">
        <v>1637</v>
      </c>
      <c r="E490" s="39" t="s">
        <v>359</v>
      </c>
      <c r="F490" s="38">
        <v>18</v>
      </c>
      <c r="G490" s="38">
        <v>420</v>
      </c>
      <c r="H490" s="2"/>
      <c r="I490" s="39" t="s">
        <v>211</v>
      </c>
      <c r="J490" s="38"/>
      <c r="K490" s="38"/>
      <c r="L490" s="7"/>
      <c r="M490" s="7"/>
      <c r="N490" s="7"/>
      <c r="O490" s="7"/>
      <c r="P490" s="3"/>
      <c r="Q490" s="3"/>
      <c r="R490" s="7"/>
      <c r="S490" s="7"/>
      <c r="T490" s="7"/>
      <c r="U490" s="7"/>
      <c r="V490" s="24" t="str">
        <f>IF(COUNTA(L490:U490)=0,"",AVERAGE(Tableau1[[#This Row],[TOUX]:[MOB. CHEVILLE GAUCHE]]))</f>
        <v/>
      </c>
      <c r="W490" s="7"/>
      <c r="X490" s="3"/>
      <c r="Y490" s="3"/>
      <c r="Z490" s="3"/>
      <c r="AA490" s="3"/>
      <c r="AB490" s="6"/>
      <c r="AC490" s="24" t="str">
        <f>IF(COUNTA(X490:AB490)=0,"",AVERAGE(Tableau1[[#This Row],[STABILITE TRONC-BASSIN]:[FORCE DE TRACTION VERT.]]))</f>
        <v/>
      </c>
      <c r="AD490" s="7"/>
      <c r="AE490" s="23" t="str">
        <f t="shared" si="18"/>
        <v/>
      </c>
      <c r="AF490" s="22"/>
      <c r="AG490" s="23" t="str">
        <f t="shared" si="19"/>
        <v/>
      </c>
      <c r="AH490" s="27"/>
      <c r="AI490" s="23" t="str">
        <f t="shared" si="20"/>
        <v/>
      </c>
      <c r="AJ490" s="49"/>
      <c r="AK490" s="42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  <c r="CB490" s="8"/>
      <c r="CC490" s="8"/>
      <c r="CD490" s="8"/>
      <c r="CE490" s="8"/>
      <c r="CF490" s="8"/>
    </row>
    <row r="491" spans="1:84" hidden="1" x14ac:dyDescent="0.35">
      <c r="A491" s="11"/>
      <c r="B491" s="38" t="s">
        <v>1084</v>
      </c>
      <c r="C491" s="38" t="s">
        <v>8</v>
      </c>
      <c r="D491" s="39" t="s">
        <v>1085</v>
      </c>
      <c r="E491" s="39" t="s">
        <v>1086</v>
      </c>
      <c r="F491" s="38">
        <v>18</v>
      </c>
      <c r="G491" s="38">
        <v>420</v>
      </c>
      <c r="H491" s="2"/>
      <c r="I491" s="39" t="s">
        <v>211</v>
      </c>
      <c r="J491" s="38"/>
      <c r="K491" s="38"/>
      <c r="L491" s="7"/>
      <c r="M491" s="7"/>
      <c r="N491" s="7"/>
      <c r="O491" s="7"/>
      <c r="P491" s="3"/>
      <c r="Q491" s="3"/>
      <c r="R491" s="7"/>
      <c r="S491" s="7"/>
      <c r="T491" s="7"/>
      <c r="U491" s="7"/>
      <c r="V491" s="24" t="str">
        <f>IF(COUNTA(L491:U491)=0,"",AVERAGE(Tableau1[[#This Row],[TOUX]:[MOB. CHEVILLE GAUCHE]]))</f>
        <v/>
      </c>
      <c r="W491" s="7"/>
      <c r="X491" s="3"/>
      <c r="Y491" s="3"/>
      <c r="Z491" s="3"/>
      <c r="AA491" s="3"/>
      <c r="AB491" s="6"/>
      <c r="AC491" s="24" t="str">
        <f>IF(COUNTA(X491:AB491)=0,"",AVERAGE(Tableau1[[#This Row],[STABILITE TRONC-BASSIN]:[FORCE DE TRACTION VERT.]]))</f>
        <v/>
      </c>
      <c r="AD491" s="7"/>
      <c r="AE491" s="23" t="str">
        <f t="shared" si="18"/>
        <v/>
      </c>
      <c r="AF491" s="22"/>
      <c r="AG491" s="23" t="str">
        <f t="shared" si="19"/>
        <v/>
      </c>
      <c r="AH491" s="27"/>
      <c r="AI491" s="23" t="str">
        <f t="shared" si="20"/>
        <v/>
      </c>
      <c r="AJ491" s="49"/>
      <c r="AK491" s="42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  <c r="BY491" s="8"/>
      <c r="BZ491" s="8"/>
      <c r="CA491" s="8"/>
      <c r="CB491" s="8"/>
      <c r="CC491" s="8"/>
      <c r="CD491" s="8"/>
      <c r="CE491" s="8"/>
      <c r="CF491" s="8"/>
    </row>
    <row r="492" spans="1:84" hidden="1" x14ac:dyDescent="0.35">
      <c r="A492" s="11"/>
      <c r="B492" s="38" t="s">
        <v>1088</v>
      </c>
      <c r="C492" s="38" t="s">
        <v>8</v>
      </c>
      <c r="D492" s="39" t="s">
        <v>1085</v>
      </c>
      <c r="E492" s="39" t="s">
        <v>1089</v>
      </c>
      <c r="F492" s="38">
        <v>18</v>
      </c>
      <c r="G492" s="38">
        <v>420</v>
      </c>
      <c r="H492" s="2"/>
      <c r="I492" s="39" t="s">
        <v>211</v>
      </c>
      <c r="J492" s="38"/>
      <c r="K492" s="38"/>
      <c r="L492" s="7"/>
      <c r="M492" s="7"/>
      <c r="N492" s="7"/>
      <c r="O492" s="7"/>
      <c r="P492" s="3"/>
      <c r="Q492" s="3"/>
      <c r="R492" s="7"/>
      <c r="S492" s="7"/>
      <c r="T492" s="7"/>
      <c r="U492" s="7"/>
      <c r="V492" s="24" t="str">
        <f>IF(COUNTA(L492:U492)=0,"",AVERAGE(Tableau1[[#This Row],[TOUX]:[MOB. CHEVILLE GAUCHE]]))</f>
        <v/>
      </c>
      <c r="W492" s="7"/>
      <c r="X492" s="3"/>
      <c r="Y492" s="3"/>
      <c r="Z492" s="3"/>
      <c r="AA492" s="3"/>
      <c r="AB492" s="6"/>
      <c r="AC492" s="24" t="str">
        <f>IF(COUNTA(X492:AB492)=0,"",AVERAGE(Tableau1[[#This Row],[STABILITE TRONC-BASSIN]:[FORCE DE TRACTION VERT.]]))</f>
        <v/>
      </c>
      <c r="AD492" s="7"/>
      <c r="AE492" s="23" t="str">
        <f t="shared" si="18"/>
        <v/>
      </c>
      <c r="AF492" s="22"/>
      <c r="AG492" s="23" t="str">
        <f t="shared" si="19"/>
        <v/>
      </c>
      <c r="AH492" s="27"/>
      <c r="AI492" s="23" t="str">
        <f t="shared" si="20"/>
        <v/>
      </c>
      <c r="AJ492" s="49"/>
      <c r="AK492" s="42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  <c r="CB492" s="8"/>
      <c r="CC492" s="8"/>
      <c r="CD492" s="8"/>
      <c r="CE492" s="8"/>
      <c r="CF492" s="8"/>
    </row>
    <row r="493" spans="1:84" hidden="1" x14ac:dyDescent="0.35">
      <c r="A493" s="11"/>
      <c r="B493" s="38" t="s">
        <v>1194</v>
      </c>
      <c r="C493" s="38" t="s">
        <v>14</v>
      </c>
      <c r="D493" s="39" t="s">
        <v>1195</v>
      </c>
      <c r="E493" s="39" t="s">
        <v>432</v>
      </c>
      <c r="F493" s="38">
        <v>18</v>
      </c>
      <c r="G493" s="38" t="s">
        <v>89</v>
      </c>
      <c r="H493" s="2"/>
      <c r="I493" s="39" t="s">
        <v>211</v>
      </c>
      <c r="J493" s="38"/>
      <c r="K493" s="38"/>
      <c r="L493" s="7"/>
      <c r="M493" s="7"/>
      <c r="N493" s="7"/>
      <c r="O493" s="7"/>
      <c r="P493" s="3"/>
      <c r="Q493" s="3"/>
      <c r="R493" s="7"/>
      <c r="S493" s="7"/>
      <c r="T493" s="7"/>
      <c r="U493" s="7"/>
      <c r="V493" s="24" t="str">
        <f>IF(COUNTA(L493:U493)=0,"",AVERAGE(Tableau1[[#This Row],[TOUX]:[MOB. CHEVILLE GAUCHE]]))</f>
        <v/>
      </c>
      <c r="W493" s="7"/>
      <c r="X493" s="3"/>
      <c r="Y493" s="3"/>
      <c r="Z493" s="3"/>
      <c r="AA493" s="3"/>
      <c r="AB493" s="6"/>
      <c r="AC493" s="24" t="str">
        <f>IF(COUNTA(X493:AB493)=0,"",AVERAGE(Tableau1[[#This Row],[STABILITE TRONC-BASSIN]:[FORCE DE TRACTION VERT.]]))</f>
        <v/>
      </c>
      <c r="AD493" s="7"/>
      <c r="AE493" s="23" t="str">
        <f t="shared" si="18"/>
        <v/>
      </c>
      <c r="AF493" s="22"/>
      <c r="AG493" s="23" t="str">
        <f t="shared" si="19"/>
        <v/>
      </c>
      <c r="AH493" s="27"/>
      <c r="AI493" s="23" t="str">
        <f t="shared" si="20"/>
        <v/>
      </c>
      <c r="AJ493" s="49"/>
      <c r="AK493" s="42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  <c r="CB493" s="8"/>
      <c r="CC493" s="8"/>
      <c r="CD493" s="8"/>
      <c r="CE493" s="8"/>
      <c r="CF493" s="8"/>
    </row>
    <row r="494" spans="1:84" hidden="1" x14ac:dyDescent="0.35">
      <c r="A494" s="11"/>
      <c r="B494" s="38" t="s">
        <v>1209</v>
      </c>
      <c r="C494" s="38" t="s">
        <v>14</v>
      </c>
      <c r="D494" s="39" t="s">
        <v>1210</v>
      </c>
      <c r="E494" s="39" t="s">
        <v>553</v>
      </c>
      <c r="F494" s="38">
        <v>18</v>
      </c>
      <c r="G494" s="38">
        <v>420</v>
      </c>
      <c r="H494" s="2"/>
      <c r="I494" s="39" t="s">
        <v>211</v>
      </c>
      <c r="J494" s="38"/>
      <c r="K494" s="38"/>
      <c r="L494" s="7"/>
      <c r="M494" s="7"/>
      <c r="N494" s="7"/>
      <c r="O494" s="7"/>
      <c r="P494" s="3"/>
      <c r="Q494" s="3"/>
      <c r="R494" s="7"/>
      <c r="S494" s="7"/>
      <c r="T494" s="7"/>
      <c r="U494" s="7"/>
      <c r="V494" s="24" t="str">
        <f>IF(COUNTA(L494:U494)=0,"",AVERAGE(Tableau1[[#This Row],[TOUX]:[MOB. CHEVILLE GAUCHE]]))</f>
        <v/>
      </c>
      <c r="W494" s="7"/>
      <c r="X494" s="3"/>
      <c r="Y494" s="3"/>
      <c r="Z494" s="3"/>
      <c r="AA494" s="3"/>
      <c r="AB494" s="6"/>
      <c r="AC494" s="24" t="str">
        <f>IF(COUNTA(X494:AB494)=0,"",AVERAGE(Tableau1[[#This Row],[STABILITE TRONC-BASSIN]:[FORCE DE TRACTION VERT.]]))</f>
        <v/>
      </c>
      <c r="AD494" s="7"/>
      <c r="AE494" s="23" t="str">
        <f t="shared" si="18"/>
        <v/>
      </c>
      <c r="AF494" s="22"/>
      <c r="AG494" s="23" t="str">
        <f t="shared" si="19"/>
        <v/>
      </c>
      <c r="AH494" s="27"/>
      <c r="AI494" s="23" t="str">
        <f t="shared" si="20"/>
        <v/>
      </c>
      <c r="AJ494" s="49"/>
      <c r="AK494" s="42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  <c r="CD494" s="8"/>
      <c r="CE494" s="8"/>
      <c r="CF494" s="8"/>
    </row>
    <row r="495" spans="1:84" hidden="1" x14ac:dyDescent="0.35">
      <c r="A495" s="11"/>
      <c r="B495" s="38" t="s">
        <v>707</v>
      </c>
      <c r="C495" s="38" t="s">
        <v>14</v>
      </c>
      <c r="D495" s="39" t="s">
        <v>708</v>
      </c>
      <c r="E495" s="39" t="s">
        <v>278</v>
      </c>
      <c r="F495" s="38">
        <v>18</v>
      </c>
      <c r="G495" s="38" t="s">
        <v>11</v>
      </c>
      <c r="H495" s="2"/>
      <c r="I495" s="39" t="s">
        <v>709</v>
      </c>
      <c r="J495" s="38"/>
      <c r="K495" s="38"/>
      <c r="L495" s="7"/>
      <c r="M495" s="7"/>
      <c r="N495" s="7"/>
      <c r="O495" s="7"/>
      <c r="P495" s="3"/>
      <c r="Q495" s="3"/>
      <c r="R495" s="7"/>
      <c r="S495" s="7"/>
      <c r="T495" s="7"/>
      <c r="U495" s="7"/>
      <c r="V495" s="24" t="str">
        <f>IF(COUNTA(L495:U495)=0,"",AVERAGE(Tableau1[[#This Row],[TOUX]:[MOB. CHEVILLE GAUCHE]]))</f>
        <v/>
      </c>
      <c r="W495" s="7"/>
      <c r="X495" s="3"/>
      <c r="Y495" s="3"/>
      <c r="Z495" s="3"/>
      <c r="AA495" s="3"/>
      <c r="AB495" s="6"/>
      <c r="AC495" s="24" t="str">
        <f>IF(COUNTA(X495:AB495)=0,"",AVERAGE(Tableau1[[#This Row],[STABILITE TRONC-BASSIN]:[FORCE DE TRACTION VERT.]]))</f>
        <v/>
      </c>
      <c r="AD495" s="7"/>
      <c r="AE495" s="23" t="str">
        <f t="shared" si="18"/>
        <v/>
      </c>
      <c r="AF495" s="22"/>
      <c r="AG495" s="23" t="str">
        <f t="shared" si="19"/>
        <v/>
      </c>
      <c r="AH495" s="27"/>
      <c r="AI495" s="23" t="str">
        <f t="shared" si="20"/>
        <v/>
      </c>
      <c r="AJ495" s="49"/>
      <c r="AK495" s="42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  <c r="BW495" s="8"/>
      <c r="BX495" s="8"/>
      <c r="BY495" s="8"/>
      <c r="BZ495" s="8"/>
      <c r="CA495" s="8"/>
      <c r="CB495" s="8"/>
      <c r="CC495" s="8"/>
      <c r="CD495" s="8"/>
      <c r="CE495" s="8"/>
      <c r="CF495" s="8"/>
    </row>
    <row r="496" spans="1:84" x14ac:dyDescent="0.35">
      <c r="A496" s="11"/>
      <c r="B496" s="38" t="s">
        <v>886</v>
      </c>
      <c r="C496" s="38" t="s">
        <v>14</v>
      </c>
      <c r="D496" s="39" t="s">
        <v>884</v>
      </c>
      <c r="E496" s="39" t="s">
        <v>343</v>
      </c>
      <c r="F496" s="38">
        <v>18</v>
      </c>
      <c r="G496" s="38" t="s">
        <v>75</v>
      </c>
      <c r="H496" s="2"/>
      <c r="I496" s="39" t="s">
        <v>245</v>
      </c>
      <c r="J496" s="38"/>
      <c r="K496" s="38"/>
      <c r="L496" s="7"/>
      <c r="M496" s="7"/>
      <c r="N496" s="7"/>
      <c r="O496" s="7"/>
      <c r="P496" s="3"/>
      <c r="Q496" s="3"/>
      <c r="R496" s="7"/>
      <c r="S496" s="7"/>
      <c r="T496" s="7"/>
      <c r="U496" s="7"/>
      <c r="V496" s="24" t="str">
        <f>IF(COUNTA(L496:U496)=0,"",AVERAGE(Tableau1[[#This Row],[TOUX]:[MOB. CHEVILLE GAUCHE]]))</f>
        <v/>
      </c>
      <c r="W496" s="7"/>
      <c r="X496" s="3"/>
      <c r="Y496" s="3"/>
      <c r="Z496" s="3"/>
      <c r="AA496" s="3"/>
      <c r="AB496" s="6"/>
      <c r="AC496" s="24" t="str">
        <f>IF(COUNTA(X496:AB496)=0,"",AVERAGE(Tableau1[[#This Row],[STABILITE TRONC-BASSIN]:[FORCE DE TRACTION VERT.]]))</f>
        <v/>
      </c>
      <c r="AD496" s="7"/>
      <c r="AE496" s="23" t="str">
        <f t="shared" si="18"/>
        <v/>
      </c>
      <c r="AF496" s="22"/>
      <c r="AG496" s="23" t="str">
        <f t="shared" si="19"/>
        <v/>
      </c>
      <c r="AH496" s="27"/>
      <c r="AI496" s="23" t="str">
        <f t="shared" si="20"/>
        <v/>
      </c>
      <c r="AJ496" s="49"/>
      <c r="AK496" s="42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  <c r="BW496" s="8"/>
      <c r="BX496" s="8"/>
      <c r="BY496" s="8"/>
      <c r="BZ496" s="8"/>
      <c r="CA496" s="8"/>
      <c r="CB496" s="8"/>
      <c r="CC496" s="8"/>
      <c r="CD496" s="8"/>
      <c r="CE496" s="8"/>
      <c r="CF496" s="8"/>
    </row>
    <row r="497" spans="1:84" hidden="1" x14ac:dyDescent="0.35">
      <c r="A497" s="11"/>
      <c r="B497" s="38" t="s">
        <v>87</v>
      </c>
      <c r="C497" s="38" t="s">
        <v>14</v>
      </c>
      <c r="D497" s="39" t="s">
        <v>88</v>
      </c>
      <c r="E497" s="39" t="s">
        <v>42</v>
      </c>
      <c r="F497" s="38">
        <v>18</v>
      </c>
      <c r="G497" s="38" t="s">
        <v>89</v>
      </c>
      <c r="H497" s="2"/>
      <c r="I497" s="39" t="s">
        <v>90</v>
      </c>
      <c r="J497" s="38"/>
      <c r="K497" s="38"/>
      <c r="L497" s="7"/>
      <c r="M497" s="7"/>
      <c r="N497" s="7"/>
      <c r="O497" s="7"/>
      <c r="P497" s="3"/>
      <c r="Q497" s="3"/>
      <c r="R497" s="7"/>
      <c r="S497" s="7"/>
      <c r="T497" s="7"/>
      <c r="U497" s="7"/>
      <c r="V497" s="24" t="str">
        <f>IF(COUNTA(L497:U497)=0,"",AVERAGE(Tableau1[[#This Row],[TOUX]:[MOB. CHEVILLE GAUCHE]]))</f>
        <v/>
      </c>
      <c r="W497" s="7"/>
      <c r="X497" s="3"/>
      <c r="Y497" s="3"/>
      <c r="Z497" s="3"/>
      <c r="AA497" s="3"/>
      <c r="AB497" s="6"/>
      <c r="AC497" s="24" t="str">
        <f>IF(COUNTA(X497:AB497)=0,"",AVERAGE(Tableau1[[#This Row],[STABILITE TRONC-BASSIN]:[FORCE DE TRACTION VERT.]]))</f>
        <v/>
      </c>
      <c r="AD497" s="7"/>
      <c r="AE497" s="23" t="str">
        <f t="shared" si="18"/>
        <v/>
      </c>
      <c r="AF497" s="22"/>
      <c r="AG497" s="23" t="str">
        <f t="shared" si="19"/>
        <v/>
      </c>
      <c r="AH497" s="27"/>
      <c r="AI497" s="23" t="str">
        <f t="shared" si="20"/>
        <v/>
      </c>
      <c r="AJ497" s="49"/>
      <c r="AK497" s="42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  <c r="CB497" s="8"/>
      <c r="CC497" s="8"/>
      <c r="CD497" s="8"/>
      <c r="CE497" s="8"/>
      <c r="CF497" s="8"/>
    </row>
    <row r="498" spans="1:84" hidden="1" x14ac:dyDescent="0.35">
      <c r="A498" s="11"/>
      <c r="B498" s="38" t="s">
        <v>347</v>
      </c>
      <c r="C498" s="38" t="s">
        <v>8</v>
      </c>
      <c r="D498" s="39" t="s">
        <v>348</v>
      </c>
      <c r="E498" s="39" t="s">
        <v>349</v>
      </c>
      <c r="F498" s="38">
        <v>18</v>
      </c>
      <c r="G498" s="38" t="s">
        <v>38</v>
      </c>
      <c r="H498" s="2"/>
      <c r="I498" s="39" t="s">
        <v>90</v>
      </c>
      <c r="J498" s="38"/>
      <c r="K498" s="38"/>
      <c r="L498" s="7"/>
      <c r="M498" s="7"/>
      <c r="N498" s="7"/>
      <c r="O498" s="7"/>
      <c r="P498" s="3"/>
      <c r="Q498" s="3"/>
      <c r="R498" s="7"/>
      <c r="S498" s="7"/>
      <c r="T498" s="7"/>
      <c r="U498" s="7"/>
      <c r="V498" s="24" t="str">
        <f>IF(COUNTA(L498:U498)=0,"",AVERAGE(Tableau1[[#This Row],[TOUX]:[MOB. CHEVILLE GAUCHE]]))</f>
        <v/>
      </c>
      <c r="W498" s="7"/>
      <c r="X498" s="3"/>
      <c r="Y498" s="3"/>
      <c r="Z498" s="3"/>
      <c r="AA498" s="3"/>
      <c r="AB498" s="6"/>
      <c r="AC498" s="24" t="str">
        <f>IF(COUNTA(X498:AB498)=0,"",AVERAGE(Tableau1[[#This Row],[STABILITE TRONC-BASSIN]:[FORCE DE TRACTION VERT.]]))</f>
        <v/>
      </c>
      <c r="AD498" s="7"/>
      <c r="AE498" s="23" t="str">
        <f t="shared" si="18"/>
        <v/>
      </c>
      <c r="AF498" s="22"/>
      <c r="AG498" s="23" t="str">
        <f t="shared" si="19"/>
        <v/>
      </c>
      <c r="AH498" s="27"/>
      <c r="AI498" s="23" t="str">
        <f t="shared" si="20"/>
        <v/>
      </c>
      <c r="AJ498" s="49"/>
      <c r="AK498" s="42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  <c r="BY498" s="8"/>
      <c r="BZ498" s="8"/>
      <c r="CA498" s="8"/>
      <c r="CB498" s="8"/>
      <c r="CC498" s="8"/>
      <c r="CD498" s="8"/>
      <c r="CE498" s="8"/>
      <c r="CF498" s="8"/>
    </row>
    <row r="499" spans="1:84" hidden="1" x14ac:dyDescent="0.35">
      <c r="A499" s="11"/>
      <c r="B499" s="38" t="s">
        <v>465</v>
      </c>
      <c r="C499" s="38" t="s">
        <v>14</v>
      </c>
      <c r="D499" s="39" t="s">
        <v>466</v>
      </c>
      <c r="E499" s="39" t="s">
        <v>467</v>
      </c>
      <c r="F499" s="38">
        <v>18</v>
      </c>
      <c r="G499" s="38" t="s">
        <v>30</v>
      </c>
      <c r="H499" s="2"/>
      <c r="I499" s="39" t="s">
        <v>90</v>
      </c>
      <c r="J499" s="38"/>
      <c r="K499" s="38"/>
      <c r="L499" s="7"/>
      <c r="M499" s="7"/>
      <c r="N499" s="7"/>
      <c r="O499" s="7"/>
      <c r="P499" s="3"/>
      <c r="Q499" s="3"/>
      <c r="R499" s="7"/>
      <c r="S499" s="7"/>
      <c r="T499" s="7"/>
      <c r="U499" s="7"/>
      <c r="V499" s="24" t="str">
        <f>IF(COUNTA(L499:U499)=0,"",AVERAGE(Tableau1[[#This Row],[TOUX]:[MOB. CHEVILLE GAUCHE]]))</f>
        <v/>
      </c>
      <c r="W499" s="7"/>
      <c r="X499" s="3"/>
      <c r="Y499" s="3"/>
      <c r="Z499" s="3"/>
      <c r="AA499" s="3"/>
      <c r="AB499" s="6"/>
      <c r="AC499" s="24" t="str">
        <f>IF(COUNTA(X499:AB499)=0,"",AVERAGE(Tableau1[[#This Row],[STABILITE TRONC-BASSIN]:[FORCE DE TRACTION VERT.]]))</f>
        <v/>
      </c>
      <c r="AD499" s="7"/>
      <c r="AE499" s="23" t="str">
        <f t="shared" si="18"/>
        <v/>
      </c>
      <c r="AF499" s="22"/>
      <c r="AG499" s="23" t="str">
        <f t="shared" si="19"/>
        <v/>
      </c>
      <c r="AH499" s="27"/>
      <c r="AI499" s="23" t="str">
        <f t="shared" si="20"/>
        <v/>
      </c>
      <c r="AJ499" s="49"/>
      <c r="AK499" s="42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8"/>
      <c r="BY499" s="8"/>
      <c r="BZ499" s="8"/>
      <c r="CA499" s="8"/>
      <c r="CB499" s="8"/>
      <c r="CC499" s="8"/>
      <c r="CD499" s="8"/>
      <c r="CE499" s="8"/>
      <c r="CF499" s="8"/>
    </row>
    <row r="500" spans="1:84" hidden="1" x14ac:dyDescent="0.35">
      <c r="A500" s="11"/>
      <c r="B500" s="38" t="s">
        <v>531</v>
      </c>
      <c r="C500" s="38" t="s">
        <v>14</v>
      </c>
      <c r="D500" s="39" t="s">
        <v>532</v>
      </c>
      <c r="E500" s="39" t="s">
        <v>61</v>
      </c>
      <c r="F500" s="38">
        <v>18</v>
      </c>
      <c r="G500" s="38" t="s">
        <v>38</v>
      </c>
      <c r="H500" s="2"/>
      <c r="I500" s="39" t="s">
        <v>90</v>
      </c>
      <c r="J500" s="38"/>
      <c r="K500" s="38"/>
      <c r="L500" s="7"/>
      <c r="M500" s="7"/>
      <c r="N500" s="7"/>
      <c r="O500" s="7"/>
      <c r="P500" s="3"/>
      <c r="Q500" s="3"/>
      <c r="R500" s="7"/>
      <c r="S500" s="7"/>
      <c r="T500" s="7"/>
      <c r="U500" s="7"/>
      <c r="V500" s="24" t="str">
        <f>IF(COUNTA(L500:U500)=0,"",AVERAGE(Tableau1[[#This Row],[TOUX]:[MOB. CHEVILLE GAUCHE]]))</f>
        <v/>
      </c>
      <c r="W500" s="7"/>
      <c r="X500" s="3"/>
      <c r="Y500" s="3"/>
      <c r="Z500" s="3"/>
      <c r="AA500" s="3"/>
      <c r="AB500" s="6"/>
      <c r="AC500" s="24" t="str">
        <f>IF(COUNTA(X500:AB500)=0,"",AVERAGE(Tableau1[[#This Row],[STABILITE TRONC-BASSIN]:[FORCE DE TRACTION VERT.]]))</f>
        <v/>
      </c>
      <c r="AD500" s="7"/>
      <c r="AE500" s="23" t="str">
        <f t="shared" si="18"/>
        <v/>
      </c>
      <c r="AF500" s="22"/>
      <c r="AG500" s="23" t="str">
        <f t="shared" si="19"/>
        <v/>
      </c>
      <c r="AH500" s="27"/>
      <c r="AI500" s="23" t="str">
        <f t="shared" si="20"/>
        <v/>
      </c>
      <c r="AJ500" s="49"/>
      <c r="AK500" s="42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  <c r="BW500" s="8"/>
      <c r="BX500" s="8"/>
      <c r="BY500" s="8"/>
      <c r="BZ500" s="8"/>
      <c r="CA500" s="8"/>
      <c r="CB500" s="8"/>
      <c r="CC500" s="8"/>
      <c r="CD500" s="8"/>
      <c r="CE500" s="8"/>
      <c r="CF500" s="8"/>
    </row>
    <row r="501" spans="1:84" hidden="1" x14ac:dyDescent="0.35">
      <c r="A501" s="11"/>
      <c r="B501" s="38" t="s">
        <v>548</v>
      </c>
      <c r="C501" s="38" t="s">
        <v>8</v>
      </c>
      <c r="D501" s="39" t="s">
        <v>549</v>
      </c>
      <c r="E501" s="39" t="s">
        <v>550</v>
      </c>
      <c r="F501" s="38">
        <v>18</v>
      </c>
      <c r="G501" s="38" t="s">
        <v>38</v>
      </c>
      <c r="H501" s="2"/>
      <c r="I501" s="39" t="s">
        <v>90</v>
      </c>
      <c r="J501" s="38"/>
      <c r="K501" s="38"/>
      <c r="L501" s="7"/>
      <c r="M501" s="7"/>
      <c r="N501" s="7"/>
      <c r="O501" s="7"/>
      <c r="P501" s="3"/>
      <c r="Q501" s="3"/>
      <c r="R501" s="7"/>
      <c r="S501" s="7"/>
      <c r="T501" s="7"/>
      <c r="U501" s="7"/>
      <c r="V501" s="24" t="str">
        <f>IF(COUNTA(L501:U501)=0,"",AVERAGE(Tableau1[[#This Row],[TOUX]:[MOB. CHEVILLE GAUCHE]]))</f>
        <v/>
      </c>
      <c r="W501" s="7"/>
      <c r="X501" s="3"/>
      <c r="Y501" s="3"/>
      <c r="Z501" s="3"/>
      <c r="AA501" s="3"/>
      <c r="AB501" s="6"/>
      <c r="AC501" s="24" t="str">
        <f>IF(COUNTA(X501:AB501)=0,"",AVERAGE(Tableau1[[#This Row],[STABILITE TRONC-BASSIN]:[FORCE DE TRACTION VERT.]]))</f>
        <v/>
      </c>
      <c r="AD501" s="7"/>
      <c r="AE501" s="23" t="str">
        <f t="shared" si="18"/>
        <v/>
      </c>
      <c r="AF501" s="22"/>
      <c r="AG501" s="23" t="str">
        <f t="shared" si="19"/>
        <v/>
      </c>
      <c r="AH501" s="27"/>
      <c r="AI501" s="23" t="str">
        <f t="shared" si="20"/>
        <v/>
      </c>
      <c r="AJ501" s="49"/>
      <c r="AK501" s="42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  <c r="BX501" s="8"/>
      <c r="BY501" s="8"/>
      <c r="BZ501" s="8"/>
      <c r="CA501" s="8"/>
      <c r="CB501" s="8"/>
      <c r="CC501" s="8"/>
      <c r="CD501" s="8"/>
      <c r="CE501" s="8"/>
      <c r="CF501" s="8"/>
    </row>
    <row r="502" spans="1:84" hidden="1" x14ac:dyDescent="0.35">
      <c r="A502" s="11"/>
      <c r="B502" s="38" t="s">
        <v>573</v>
      </c>
      <c r="C502" s="38" t="s">
        <v>14</v>
      </c>
      <c r="D502" s="39" t="s">
        <v>574</v>
      </c>
      <c r="E502" s="39" t="s">
        <v>575</v>
      </c>
      <c r="F502" s="38">
        <v>18</v>
      </c>
      <c r="G502" s="38" t="s">
        <v>30</v>
      </c>
      <c r="H502" s="2"/>
      <c r="I502" s="39" t="s">
        <v>90</v>
      </c>
      <c r="J502" s="38"/>
      <c r="K502" s="38"/>
      <c r="L502" s="7"/>
      <c r="M502" s="7"/>
      <c r="N502" s="7"/>
      <c r="O502" s="7"/>
      <c r="P502" s="3"/>
      <c r="Q502" s="3"/>
      <c r="R502" s="7"/>
      <c r="S502" s="7"/>
      <c r="T502" s="7"/>
      <c r="U502" s="7"/>
      <c r="V502" s="24" t="str">
        <f>IF(COUNTA(L502:U502)=0,"",AVERAGE(Tableau1[[#This Row],[TOUX]:[MOB. CHEVILLE GAUCHE]]))</f>
        <v/>
      </c>
      <c r="W502" s="7"/>
      <c r="X502" s="3"/>
      <c r="Y502" s="3"/>
      <c r="Z502" s="3"/>
      <c r="AA502" s="3"/>
      <c r="AB502" s="6"/>
      <c r="AC502" s="24" t="str">
        <f>IF(COUNTA(X502:AB502)=0,"",AVERAGE(Tableau1[[#This Row],[STABILITE TRONC-BASSIN]:[FORCE DE TRACTION VERT.]]))</f>
        <v/>
      </c>
      <c r="AD502" s="7"/>
      <c r="AE502" s="23" t="str">
        <f t="shared" si="18"/>
        <v/>
      </c>
      <c r="AF502" s="22"/>
      <c r="AG502" s="23" t="str">
        <f t="shared" si="19"/>
        <v/>
      </c>
      <c r="AH502" s="27"/>
      <c r="AI502" s="23" t="str">
        <f t="shared" si="20"/>
        <v/>
      </c>
      <c r="AJ502" s="49"/>
      <c r="AK502" s="42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  <c r="BQ502" s="8"/>
      <c r="BR502" s="8"/>
      <c r="BS502" s="8"/>
      <c r="BT502" s="8"/>
      <c r="BU502" s="8"/>
      <c r="BV502" s="8"/>
      <c r="BW502" s="8"/>
      <c r="BX502" s="8"/>
      <c r="BY502" s="8"/>
      <c r="BZ502" s="8"/>
      <c r="CA502" s="8"/>
      <c r="CB502" s="8"/>
      <c r="CC502" s="8"/>
      <c r="CD502" s="8"/>
      <c r="CE502" s="8"/>
      <c r="CF502" s="8"/>
    </row>
    <row r="503" spans="1:84" hidden="1" x14ac:dyDescent="0.35">
      <c r="A503" s="11"/>
      <c r="B503" s="38" t="s">
        <v>639</v>
      </c>
      <c r="C503" s="38" t="s">
        <v>8</v>
      </c>
      <c r="D503" s="39" t="s">
        <v>640</v>
      </c>
      <c r="E503" s="39" t="s">
        <v>451</v>
      </c>
      <c r="F503" s="38">
        <v>18</v>
      </c>
      <c r="G503" s="38" t="s">
        <v>30</v>
      </c>
      <c r="H503" s="2"/>
      <c r="I503" s="39" t="s">
        <v>90</v>
      </c>
      <c r="J503" s="38"/>
      <c r="K503" s="38"/>
      <c r="L503" s="7"/>
      <c r="M503" s="7"/>
      <c r="N503" s="7"/>
      <c r="O503" s="7"/>
      <c r="P503" s="3"/>
      <c r="Q503" s="3"/>
      <c r="R503" s="7"/>
      <c r="S503" s="7"/>
      <c r="T503" s="7"/>
      <c r="U503" s="7"/>
      <c r="V503" s="24" t="str">
        <f>IF(COUNTA(L503:U503)=0,"",AVERAGE(Tableau1[[#This Row],[TOUX]:[MOB. CHEVILLE GAUCHE]]))</f>
        <v/>
      </c>
      <c r="W503" s="7"/>
      <c r="X503" s="3"/>
      <c r="Y503" s="3"/>
      <c r="Z503" s="3"/>
      <c r="AA503" s="3"/>
      <c r="AB503" s="6"/>
      <c r="AC503" s="24" t="str">
        <f>IF(COUNTA(X503:AB503)=0,"",AVERAGE(Tableau1[[#This Row],[STABILITE TRONC-BASSIN]:[FORCE DE TRACTION VERT.]]))</f>
        <v/>
      </c>
      <c r="AD503" s="7"/>
      <c r="AE503" s="23" t="str">
        <f t="shared" si="18"/>
        <v/>
      </c>
      <c r="AF503" s="22"/>
      <c r="AG503" s="23" t="str">
        <f t="shared" si="19"/>
        <v/>
      </c>
      <c r="AH503" s="27"/>
      <c r="AI503" s="23" t="str">
        <f t="shared" si="20"/>
        <v/>
      </c>
      <c r="AJ503" s="49"/>
      <c r="AK503" s="42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  <c r="BQ503" s="8"/>
      <c r="BR503" s="8"/>
      <c r="BS503" s="8"/>
      <c r="BT503" s="8"/>
      <c r="BU503" s="8"/>
      <c r="BV503" s="8"/>
      <c r="BW503" s="8"/>
      <c r="BX503" s="8"/>
      <c r="BY503" s="8"/>
      <c r="BZ503" s="8"/>
      <c r="CA503" s="8"/>
      <c r="CB503" s="8"/>
      <c r="CC503" s="8"/>
      <c r="CD503" s="8"/>
      <c r="CE503" s="8"/>
      <c r="CF503" s="8"/>
    </row>
    <row r="504" spans="1:84" hidden="1" x14ac:dyDescent="0.35">
      <c r="A504" s="11"/>
      <c r="B504" s="38" t="s">
        <v>722</v>
      </c>
      <c r="C504" s="38" t="s">
        <v>8</v>
      </c>
      <c r="D504" s="39" t="s">
        <v>723</v>
      </c>
      <c r="E504" s="39" t="s">
        <v>724</v>
      </c>
      <c r="F504" s="38">
        <v>18</v>
      </c>
      <c r="G504" s="38" t="s">
        <v>38</v>
      </c>
      <c r="H504" s="2"/>
      <c r="I504" s="39" t="s">
        <v>90</v>
      </c>
      <c r="J504" s="38"/>
      <c r="K504" s="38"/>
      <c r="L504" s="7"/>
      <c r="M504" s="7"/>
      <c r="N504" s="7"/>
      <c r="O504" s="7"/>
      <c r="P504" s="3"/>
      <c r="Q504" s="3"/>
      <c r="R504" s="7"/>
      <c r="S504" s="7"/>
      <c r="T504" s="7"/>
      <c r="U504" s="7"/>
      <c r="V504" s="24" t="str">
        <f>IF(COUNTA(L504:U504)=0,"",AVERAGE(Tableau1[[#This Row],[TOUX]:[MOB. CHEVILLE GAUCHE]]))</f>
        <v/>
      </c>
      <c r="W504" s="7"/>
      <c r="X504" s="3"/>
      <c r="Y504" s="3"/>
      <c r="Z504" s="3"/>
      <c r="AA504" s="3"/>
      <c r="AB504" s="6"/>
      <c r="AC504" s="24" t="str">
        <f>IF(COUNTA(X504:AB504)=0,"",AVERAGE(Tableau1[[#This Row],[STABILITE TRONC-BASSIN]:[FORCE DE TRACTION VERT.]]))</f>
        <v/>
      </c>
      <c r="AD504" s="7"/>
      <c r="AE504" s="23" t="str">
        <f t="shared" si="18"/>
        <v/>
      </c>
      <c r="AF504" s="22"/>
      <c r="AG504" s="23" t="str">
        <f t="shared" si="19"/>
        <v/>
      </c>
      <c r="AH504" s="27"/>
      <c r="AI504" s="23" t="str">
        <f t="shared" si="20"/>
        <v/>
      </c>
      <c r="AJ504" s="49"/>
      <c r="AK504" s="42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  <c r="BQ504" s="8"/>
      <c r="BR504" s="8"/>
      <c r="BS504" s="8"/>
      <c r="BT504" s="8"/>
      <c r="BU504" s="8"/>
      <c r="BV504" s="8"/>
      <c r="BW504" s="8"/>
      <c r="BX504" s="8"/>
      <c r="BY504" s="8"/>
      <c r="BZ504" s="8"/>
      <c r="CA504" s="8"/>
      <c r="CB504" s="8"/>
      <c r="CC504" s="8"/>
      <c r="CD504" s="8"/>
      <c r="CE504" s="8"/>
      <c r="CF504" s="8"/>
    </row>
    <row r="505" spans="1:84" hidden="1" x14ac:dyDescent="0.35">
      <c r="A505" s="11"/>
      <c r="B505" s="38" t="s">
        <v>735</v>
      </c>
      <c r="C505" s="38" t="s">
        <v>8</v>
      </c>
      <c r="D505" s="39" t="s">
        <v>736</v>
      </c>
      <c r="E505" s="39" t="s">
        <v>737</v>
      </c>
      <c r="F505" s="38">
        <v>18</v>
      </c>
      <c r="G505" s="38" t="s">
        <v>30</v>
      </c>
      <c r="H505" s="2"/>
      <c r="I505" s="39" t="s">
        <v>90</v>
      </c>
      <c r="J505" s="38"/>
      <c r="K505" s="38"/>
      <c r="L505" s="7"/>
      <c r="M505" s="7"/>
      <c r="N505" s="7"/>
      <c r="O505" s="7"/>
      <c r="P505" s="3"/>
      <c r="Q505" s="3"/>
      <c r="R505" s="7"/>
      <c r="S505" s="7"/>
      <c r="T505" s="7"/>
      <c r="U505" s="7"/>
      <c r="V505" s="24" t="str">
        <f>IF(COUNTA(L505:U505)=0,"",AVERAGE(Tableau1[[#This Row],[TOUX]:[MOB. CHEVILLE GAUCHE]]))</f>
        <v/>
      </c>
      <c r="W505" s="7"/>
      <c r="X505" s="3"/>
      <c r="Y505" s="3"/>
      <c r="Z505" s="3"/>
      <c r="AA505" s="3"/>
      <c r="AB505" s="6"/>
      <c r="AC505" s="24" t="str">
        <f>IF(COUNTA(X505:AB505)=0,"",AVERAGE(Tableau1[[#This Row],[STABILITE TRONC-BASSIN]:[FORCE DE TRACTION VERT.]]))</f>
        <v/>
      </c>
      <c r="AD505" s="7"/>
      <c r="AE505" s="23" t="str">
        <f t="shared" si="18"/>
        <v/>
      </c>
      <c r="AF505" s="22"/>
      <c r="AG505" s="23" t="str">
        <f t="shared" si="19"/>
        <v/>
      </c>
      <c r="AH505" s="27"/>
      <c r="AI505" s="23" t="str">
        <f t="shared" si="20"/>
        <v/>
      </c>
      <c r="AJ505" s="49"/>
      <c r="AK505" s="42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  <c r="BL505" s="8"/>
      <c r="BM505" s="8"/>
      <c r="BN505" s="8"/>
      <c r="BO505" s="8"/>
      <c r="BP505" s="8"/>
      <c r="BQ505" s="8"/>
      <c r="BR505" s="8"/>
      <c r="BS505" s="8"/>
      <c r="BT505" s="8"/>
      <c r="BU505" s="8"/>
      <c r="BV505" s="8"/>
      <c r="BW505" s="8"/>
      <c r="BX505" s="8"/>
      <c r="BY505" s="8"/>
      <c r="BZ505" s="8"/>
      <c r="CA505" s="8"/>
      <c r="CB505" s="8"/>
      <c r="CC505" s="8"/>
      <c r="CD505" s="8"/>
      <c r="CE505" s="8"/>
      <c r="CF505" s="8"/>
    </row>
    <row r="506" spans="1:84" hidden="1" x14ac:dyDescent="0.35">
      <c r="A506" s="11"/>
      <c r="B506" s="38" t="s">
        <v>798</v>
      </c>
      <c r="C506" s="38" t="s">
        <v>14</v>
      </c>
      <c r="D506" s="39" t="s">
        <v>799</v>
      </c>
      <c r="E506" s="39" t="s">
        <v>104</v>
      </c>
      <c r="F506" s="38">
        <v>18</v>
      </c>
      <c r="G506" s="38" t="s">
        <v>30</v>
      </c>
      <c r="H506" s="2"/>
      <c r="I506" s="39" t="s">
        <v>90</v>
      </c>
      <c r="J506" s="38"/>
      <c r="K506" s="38"/>
      <c r="L506" s="7"/>
      <c r="M506" s="7"/>
      <c r="N506" s="7"/>
      <c r="O506" s="7"/>
      <c r="P506" s="3"/>
      <c r="Q506" s="3"/>
      <c r="R506" s="7"/>
      <c r="S506" s="7"/>
      <c r="T506" s="7"/>
      <c r="U506" s="7"/>
      <c r="V506" s="24" t="str">
        <f>IF(COUNTA(L506:U506)=0,"",AVERAGE(Tableau1[[#This Row],[TOUX]:[MOB. CHEVILLE GAUCHE]]))</f>
        <v/>
      </c>
      <c r="W506" s="7"/>
      <c r="X506" s="3"/>
      <c r="Y506" s="3"/>
      <c r="Z506" s="3"/>
      <c r="AA506" s="3"/>
      <c r="AB506" s="6"/>
      <c r="AC506" s="24" t="str">
        <f>IF(COUNTA(X506:AB506)=0,"",AVERAGE(Tableau1[[#This Row],[STABILITE TRONC-BASSIN]:[FORCE DE TRACTION VERT.]]))</f>
        <v/>
      </c>
      <c r="AD506" s="7"/>
      <c r="AE506" s="23" t="str">
        <f t="shared" si="18"/>
        <v/>
      </c>
      <c r="AF506" s="22"/>
      <c r="AG506" s="23" t="str">
        <f t="shared" si="19"/>
        <v/>
      </c>
      <c r="AH506" s="27"/>
      <c r="AI506" s="23" t="str">
        <f t="shared" si="20"/>
        <v/>
      </c>
      <c r="AJ506" s="49"/>
      <c r="AK506" s="42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  <c r="BQ506" s="8"/>
      <c r="BR506" s="8"/>
      <c r="BS506" s="8"/>
      <c r="BT506" s="8"/>
      <c r="BU506" s="8"/>
      <c r="BV506" s="8"/>
      <c r="BW506" s="8"/>
      <c r="BX506" s="8"/>
      <c r="BY506" s="8"/>
      <c r="BZ506" s="8"/>
      <c r="CA506" s="8"/>
      <c r="CB506" s="8"/>
      <c r="CC506" s="8"/>
      <c r="CD506" s="8"/>
      <c r="CE506" s="8"/>
      <c r="CF506" s="8"/>
    </row>
    <row r="507" spans="1:84" hidden="1" x14ac:dyDescent="0.35">
      <c r="A507" s="11"/>
      <c r="B507" s="38" t="s">
        <v>1056</v>
      </c>
      <c r="C507" s="38" t="s">
        <v>14</v>
      </c>
      <c r="D507" s="39" t="s">
        <v>1057</v>
      </c>
      <c r="E507" s="39" t="s">
        <v>638</v>
      </c>
      <c r="F507" s="38">
        <v>18</v>
      </c>
      <c r="G507" s="38" t="s">
        <v>30</v>
      </c>
      <c r="H507" s="2"/>
      <c r="I507" s="39" t="s">
        <v>90</v>
      </c>
      <c r="J507" s="38"/>
      <c r="K507" s="38"/>
      <c r="L507" s="7"/>
      <c r="M507" s="7"/>
      <c r="N507" s="7"/>
      <c r="O507" s="7"/>
      <c r="P507" s="3"/>
      <c r="Q507" s="3"/>
      <c r="R507" s="7"/>
      <c r="S507" s="7"/>
      <c r="T507" s="7"/>
      <c r="U507" s="7"/>
      <c r="V507" s="24" t="str">
        <f>IF(COUNTA(L507:U507)=0,"",AVERAGE(Tableau1[[#This Row],[TOUX]:[MOB. CHEVILLE GAUCHE]]))</f>
        <v/>
      </c>
      <c r="W507" s="7"/>
      <c r="X507" s="3"/>
      <c r="Y507" s="3"/>
      <c r="Z507" s="3"/>
      <c r="AA507" s="3"/>
      <c r="AB507" s="6"/>
      <c r="AC507" s="24" t="str">
        <f>IF(COUNTA(X507:AB507)=0,"",AVERAGE(Tableau1[[#This Row],[STABILITE TRONC-BASSIN]:[FORCE DE TRACTION VERT.]]))</f>
        <v/>
      </c>
      <c r="AD507" s="7"/>
      <c r="AE507" s="23" t="str">
        <f t="shared" si="18"/>
        <v/>
      </c>
      <c r="AF507" s="22"/>
      <c r="AG507" s="23" t="str">
        <f t="shared" si="19"/>
        <v/>
      </c>
      <c r="AH507" s="27"/>
      <c r="AI507" s="23" t="str">
        <f t="shared" si="20"/>
        <v/>
      </c>
      <c r="AJ507" s="49"/>
      <c r="AK507" s="42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  <c r="BL507" s="8"/>
      <c r="BM507" s="8"/>
      <c r="BN507" s="8"/>
      <c r="BO507" s="8"/>
      <c r="BP507" s="8"/>
      <c r="BQ507" s="8"/>
      <c r="BR507" s="8"/>
      <c r="BS507" s="8"/>
      <c r="BT507" s="8"/>
      <c r="BU507" s="8"/>
      <c r="BV507" s="8"/>
      <c r="BW507" s="8"/>
      <c r="BX507" s="8"/>
      <c r="BY507" s="8"/>
      <c r="BZ507" s="8"/>
      <c r="CA507" s="8"/>
      <c r="CB507" s="8"/>
      <c r="CC507" s="8"/>
      <c r="CD507" s="8"/>
      <c r="CE507" s="8"/>
      <c r="CF507" s="8"/>
    </row>
    <row r="508" spans="1:84" hidden="1" x14ac:dyDescent="0.35">
      <c r="A508" s="11"/>
      <c r="B508" s="38" t="s">
        <v>269</v>
      </c>
      <c r="C508" s="38" t="s">
        <v>14</v>
      </c>
      <c r="D508" s="39" t="s">
        <v>270</v>
      </c>
      <c r="E508" s="39" t="s">
        <v>271</v>
      </c>
      <c r="F508" s="38">
        <v>18</v>
      </c>
      <c r="G508" s="38" t="s">
        <v>98</v>
      </c>
      <c r="H508" s="2"/>
      <c r="I508" s="39" t="s">
        <v>144</v>
      </c>
      <c r="J508" s="38"/>
      <c r="K508" s="38"/>
      <c r="L508" s="7"/>
      <c r="M508" s="7"/>
      <c r="N508" s="7"/>
      <c r="O508" s="7"/>
      <c r="P508" s="3"/>
      <c r="Q508" s="3"/>
      <c r="R508" s="7"/>
      <c r="S508" s="7"/>
      <c r="T508" s="7"/>
      <c r="U508" s="7"/>
      <c r="V508" s="24" t="str">
        <f>IF(COUNTA(L508:U508)=0,"",AVERAGE(Tableau1[[#This Row],[TOUX]:[MOB. CHEVILLE GAUCHE]]))</f>
        <v/>
      </c>
      <c r="W508" s="7"/>
      <c r="X508" s="3"/>
      <c r="Y508" s="3"/>
      <c r="Z508" s="3"/>
      <c r="AA508" s="3"/>
      <c r="AB508" s="6"/>
      <c r="AC508" s="24" t="str">
        <f>IF(COUNTA(X508:AB508)=0,"",AVERAGE(Tableau1[[#This Row],[STABILITE TRONC-BASSIN]:[FORCE DE TRACTION VERT.]]))</f>
        <v/>
      </c>
      <c r="AD508" s="7"/>
      <c r="AE508" s="23" t="str">
        <f t="shared" si="18"/>
        <v/>
      </c>
      <c r="AF508" s="22"/>
      <c r="AG508" s="23" t="str">
        <f t="shared" si="19"/>
        <v/>
      </c>
      <c r="AH508" s="27"/>
      <c r="AI508" s="23" t="str">
        <f t="shared" si="20"/>
        <v/>
      </c>
      <c r="AJ508" s="49"/>
      <c r="AK508" s="42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  <c r="BQ508" s="8"/>
      <c r="BR508" s="8"/>
      <c r="BS508" s="8"/>
      <c r="BT508" s="8"/>
      <c r="BU508" s="8"/>
      <c r="BV508" s="8"/>
      <c r="BW508" s="8"/>
      <c r="BX508" s="8"/>
      <c r="BY508" s="8"/>
      <c r="BZ508" s="8"/>
      <c r="CA508" s="8"/>
      <c r="CB508" s="8"/>
      <c r="CC508" s="8"/>
      <c r="CD508" s="8"/>
      <c r="CE508" s="8"/>
      <c r="CF508" s="8"/>
    </row>
    <row r="509" spans="1:84" hidden="1" x14ac:dyDescent="0.35">
      <c r="A509" s="11"/>
      <c r="B509" s="38" t="s">
        <v>1075</v>
      </c>
      <c r="C509" s="38" t="s">
        <v>14</v>
      </c>
      <c r="D509" s="39" t="s">
        <v>1076</v>
      </c>
      <c r="E509" s="39" t="s">
        <v>1077</v>
      </c>
      <c r="F509" s="38">
        <v>18</v>
      </c>
      <c r="G509" s="38" t="s">
        <v>98</v>
      </c>
      <c r="H509" s="2"/>
      <c r="I509" s="39" t="s">
        <v>144</v>
      </c>
      <c r="J509" s="38"/>
      <c r="K509" s="38"/>
      <c r="L509" s="7"/>
      <c r="M509" s="7"/>
      <c r="N509" s="7"/>
      <c r="O509" s="7"/>
      <c r="P509" s="3"/>
      <c r="Q509" s="3"/>
      <c r="R509" s="7"/>
      <c r="S509" s="7"/>
      <c r="T509" s="7"/>
      <c r="U509" s="7"/>
      <c r="V509" s="24" t="str">
        <f>IF(COUNTA(L509:U509)=0,"",AVERAGE(Tableau1[[#This Row],[TOUX]:[MOB. CHEVILLE GAUCHE]]))</f>
        <v/>
      </c>
      <c r="W509" s="7"/>
      <c r="X509" s="3"/>
      <c r="Y509" s="3"/>
      <c r="Z509" s="3"/>
      <c r="AA509" s="3"/>
      <c r="AB509" s="6"/>
      <c r="AC509" s="24" t="str">
        <f>IF(COUNTA(X509:AB509)=0,"",AVERAGE(Tableau1[[#This Row],[STABILITE TRONC-BASSIN]:[FORCE DE TRACTION VERT.]]))</f>
        <v/>
      </c>
      <c r="AD509" s="7"/>
      <c r="AE509" s="23" t="str">
        <f t="shared" si="18"/>
        <v/>
      </c>
      <c r="AF509" s="22"/>
      <c r="AG509" s="23" t="str">
        <f t="shared" si="19"/>
        <v/>
      </c>
      <c r="AH509" s="27"/>
      <c r="AI509" s="23" t="str">
        <f t="shared" si="20"/>
        <v/>
      </c>
      <c r="AJ509" s="49"/>
      <c r="AK509" s="42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  <c r="BL509" s="8"/>
      <c r="BM509" s="8"/>
      <c r="BN509" s="8"/>
      <c r="BO509" s="8"/>
      <c r="BP509" s="8"/>
      <c r="BQ509" s="8"/>
      <c r="BR509" s="8"/>
      <c r="BS509" s="8"/>
      <c r="BT509" s="8"/>
      <c r="BU509" s="8"/>
      <c r="BV509" s="8"/>
      <c r="BW509" s="8"/>
      <c r="BX509" s="8"/>
      <c r="BY509" s="8"/>
      <c r="BZ509" s="8"/>
      <c r="CA509" s="8"/>
      <c r="CB509" s="8"/>
      <c r="CC509" s="8"/>
      <c r="CD509" s="8"/>
      <c r="CE509" s="8"/>
      <c r="CF509" s="8"/>
    </row>
    <row r="510" spans="1:84" hidden="1" x14ac:dyDescent="0.35">
      <c r="A510" s="11"/>
      <c r="B510" s="38" t="s">
        <v>126</v>
      </c>
      <c r="C510" s="38" t="s">
        <v>14</v>
      </c>
      <c r="D510" s="39" t="s">
        <v>118</v>
      </c>
      <c r="E510" s="39" t="s">
        <v>127</v>
      </c>
      <c r="F510" s="38">
        <v>18</v>
      </c>
      <c r="G510" s="38" t="s">
        <v>38</v>
      </c>
      <c r="H510" s="2"/>
      <c r="I510" s="39" t="s">
        <v>31</v>
      </c>
      <c r="J510" s="38"/>
      <c r="K510" s="38"/>
      <c r="L510" s="7"/>
      <c r="M510" s="7"/>
      <c r="N510" s="7"/>
      <c r="O510" s="7"/>
      <c r="P510" s="3"/>
      <c r="Q510" s="3"/>
      <c r="R510" s="7"/>
      <c r="S510" s="7"/>
      <c r="T510" s="7"/>
      <c r="U510" s="7"/>
      <c r="V510" s="24" t="str">
        <f>IF(COUNTA(L510:U510)=0,"",AVERAGE(Tableau1[[#This Row],[TOUX]:[MOB. CHEVILLE GAUCHE]]))</f>
        <v/>
      </c>
      <c r="W510" s="7"/>
      <c r="X510" s="3"/>
      <c r="Y510" s="3"/>
      <c r="Z510" s="3"/>
      <c r="AA510" s="3"/>
      <c r="AB510" s="6"/>
      <c r="AC510" s="24" t="str">
        <f>IF(COUNTA(X510:AB510)=0,"",AVERAGE(Tableau1[[#This Row],[STABILITE TRONC-BASSIN]:[FORCE DE TRACTION VERT.]]))</f>
        <v/>
      </c>
      <c r="AD510" s="7"/>
      <c r="AE510" s="23" t="str">
        <f t="shared" si="18"/>
        <v/>
      </c>
      <c r="AF510" s="22"/>
      <c r="AG510" s="23" t="str">
        <f t="shared" si="19"/>
        <v/>
      </c>
      <c r="AH510" s="27"/>
      <c r="AI510" s="23" t="str">
        <f t="shared" si="20"/>
        <v/>
      </c>
      <c r="AJ510" s="49"/>
      <c r="AK510" s="42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  <c r="BL510" s="8"/>
      <c r="BM510" s="8"/>
      <c r="BN510" s="8"/>
      <c r="BO510" s="8"/>
      <c r="BP510" s="8"/>
      <c r="BQ510" s="8"/>
      <c r="BR510" s="8"/>
      <c r="BS510" s="8"/>
      <c r="BT510" s="8"/>
      <c r="BU510" s="8"/>
      <c r="BV510" s="8"/>
      <c r="BW510" s="8"/>
      <c r="BX510" s="8"/>
      <c r="BY510" s="8"/>
      <c r="BZ510" s="8"/>
      <c r="CA510" s="8"/>
      <c r="CB510" s="8"/>
      <c r="CC510" s="8"/>
      <c r="CD510" s="8"/>
      <c r="CE510" s="8"/>
      <c r="CF510" s="8"/>
    </row>
    <row r="511" spans="1:84" hidden="1" x14ac:dyDescent="0.35">
      <c r="A511" s="11"/>
      <c r="B511" s="38" t="s">
        <v>683</v>
      </c>
      <c r="C511" s="38" t="s">
        <v>8</v>
      </c>
      <c r="D511" s="39" t="s">
        <v>684</v>
      </c>
      <c r="E511" s="39" t="s">
        <v>685</v>
      </c>
      <c r="F511" s="38">
        <v>18</v>
      </c>
      <c r="G511" s="38" t="s">
        <v>30</v>
      </c>
      <c r="H511" s="2"/>
      <c r="I511" s="39" t="s">
        <v>31</v>
      </c>
      <c r="J511" s="38"/>
      <c r="K511" s="38"/>
      <c r="L511" s="7"/>
      <c r="M511" s="7"/>
      <c r="N511" s="7"/>
      <c r="O511" s="7"/>
      <c r="P511" s="3"/>
      <c r="Q511" s="3"/>
      <c r="R511" s="7"/>
      <c r="S511" s="7"/>
      <c r="T511" s="7"/>
      <c r="U511" s="7"/>
      <c r="V511" s="24" t="str">
        <f>IF(COUNTA(L511:U511)=0,"",AVERAGE(Tableau1[[#This Row],[TOUX]:[MOB. CHEVILLE GAUCHE]]))</f>
        <v/>
      </c>
      <c r="W511" s="7"/>
      <c r="X511" s="3"/>
      <c r="Y511" s="3"/>
      <c r="Z511" s="3"/>
      <c r="AA511" s="3"/>
      <c r="AB511" s="6"/>
      <c r="AC511" s="24" t="str">
        <f>IF(COUNTA(X511:AB511)=0,"",AVERAGE(Tableau1[[#This Row],[STABILITE TRONC-BASSIN]:[FORCE DE TRACTION VERT.]]))</f>
        <v/>
      </c>
      <c r="AD511" s="7"/>
      <c r="AE511" s="23" t="str">
        <f t="shared" si="18"/>
        <v/>
      </c>
      <c r="AF511" s="22"/>
      <c r="AG511" s="23" t="str">
        <f t="shared" si="19"/>
        <v/>
      </c>
      <c r="AH511" s="27"/>
      <c r="AI511" s="23" t="str">
        <f t="shared" si="20"/>
        <v/>
      </c>
      <c r="AJ511" s="49"/>
      <c r="AK511" s="42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M511" s="8"/>
      <c r="BN511" s="8"/>
      <c r="BO511" s="8"/>
      <c r="BP511" s="8"/>
      <c r="BQ511" s="8"/>
      <c r="BR511" s="8"/>
      <c r="BS511" s="8"/>
      <c r="BT511" s="8"/>
      <c r="BU511" s="8"/>
      <c r="BV511" s="8"/>
      <c r="BW511" s="8"/>
      <c r="BX511" s="8"/>
      <c r="BY511" s="8"/>
      <c r="BZ511" s="8"/>
      <c r="CA511" s="8"/>
      <c r="CB511" s="8"/>
      <c r="CC511" s="8"/>
      <c r="CD511" s="8"/>
      <c r="CE511" s="8"/>
      <c r="CF511" s="8"/>
    </row>
    <row r="512" spans="1:84" hidden="1" x14ac:dyDescent="0.35">
      <c r="A512" s="11"/>
      <c r="B512" s="38" t="s">
        <v>759</v>
      </c>
      <c r="C512" s="38" t="s">
        <v>8</v>
      </c>
      <c r="D512" s="39" t="s">
        <v>760</v>
      </c>
      <c r="E512" s="39" t="s">
        <v>761</v>
      </c>
      <c r="F512" s="38">
        <v>18</v>
      </c>
      <c r="G512" s="38" t="s">
        <v>30</v>
      </c>
      <c r="H512" s="2"/>
      <c r="I512" s="39" t="s">
        <v>31</v>
      </c>
      <c r="J512" s="38"/>
      <c r="K512" s="38"/>
      <c r="L512" s="7"/>
      <c r="M512" s="7"/>
      <c r="N512" s="7"/>
      <c r="O512" s="7"/>
      <c r="P512" s="3"/>
      <c r="Q512" s="3"/>
      <c r="R512" s="7"/>
      <c r="S512" s="7"/>
      <c r="T512" s="7"/>
      <c r="U512" s="7"/>
      <c r="V512" s="24" t="str">
        <f>IF(COUNTA(L512:U512)=0,"",AVERAGE(Tableau1[[#This Row],[TOUX]:[MOB. CHEVILLE GAUCHE]]))</f>
        <v/>
      </c>
      <c r="W512" s="7"/>
      <c r="X512" s="3"/>
      <c r="Y512" s="3"/>
      <c r="Z512" s="3"/>
      <c r="AA512" s="3"/>
      <c r="AB512" s="6"/>
      <c r="AC512" s="24" t="str">
        <f>IF(COUNTA(X512:AB512)=0,"",AVERAGE(Tableau1[[#This Row],[STABILITE TRONC-BASSIN]:[FORCE DE TRACTION VERT.]]))</f>
        <v/>
      </c>
      <c r="AD512" s="7"/>
      <c r="AE512" s="23" t="str">
        <f t="shared" si="18"/>
        <v/>
      </c>
      <c r="AF512" s="22"/>
      <c r="AG512" s="23" t="str">
        <f t="shared" si="19"/>
        <v/>
      </c>
      <c r="AH512" s="27"/>
      <c r="AI512" s="23" t="str">
        <f t="shared" si="20"/>
        <v/>
      </c>
      <c r="AJ512" s="49"/>
      <c r="AK512" s="42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M512" s="8"/>
      <c r="BN512" s="8"/>
      <c r="BO512" s="8"/>
      <c r="BP512" s="8"/>
      <c r="BQ512" s="8"/>
      <c r="BR512" s="8"/>
      <c r="BS512" s="8"/>
      <c r="BT512" s="8"/>
      <c r="BU512" s="8"/>
      <c r="BV512" s="8"/>
      <c r="BW512" s="8"/>
      <c r="BX512" s="8"/>
      <c r="BY512" s="8"/>
      <c r="BZ512" s="8"/>
      <c r="CA512" s="8"/>
      <c r="CB512" s="8"/>
      <c r="CC512" s="8"/>
      <c r="CD512" s="8"/>
      <c r="CE512" s="8"/>
      <c r="CF512" s="8"/>
    </row>
    <row r="513" spans="1:84" hidden="1" x14ac:dyDescent="0.35">
      <c r="A513" s="11"/>
      <c r="B513" s="38" t="s">
        <v>887</v>
      </c>
      <c r="C513" s="38" t="s">
        <v>14</v>
      </c>
      <c r="D513" s="39" t="s">
        <v>888</v>
      </c>
      <c r="E513" s="39" t="s">
        <v>25</v>
      </c>
      <c r="F513" s="38">
        <v>18</v>
      </c>
      <c r="G513" s="38" t="s">
        <v>30</v>
      </c>
      <c r="H513" s="2"/>
      <c r="I513" s="39" t="s">
        <v>31</v>
      </c>
      <c r="J513" s="38"/>
      <c r="K513" s="38"/>
      <c r="L513" s="7"/>
      <c r="M513" s="7"/>
      <c r="N513" s="7"/>
      <c r="O513" s="7"/>
      <c r="P513" s="3"/>
      <c r="Q513" s="3"/>
      <c r="R513" s="7"/>
      <c r="S513" s="7"/>
      <c r="T513" s="7"/>
      <c r="U513" s="7"/>
      <c r="V513" s="24" t="str">
        <f>IF(COUNTA(L513:U513)=0,"",AVERAGE(Tableau1[[#This Row],[TOUX]:[MOB. CHEVILLE GAUCHE]]))</f>
        <v/>
      </c>
      <c r="W513" s="7"/>
      <c r="X513" s="3"/>
      <c r="Y513" s="3"/>
      <c r="Z513" s="3"/>
      <c r="AA513" s="3"/>
      <c r="AB513" s="6"/>
      <c r="AC513" s="24" t="str">
        <f>IF(COUNTA(X513:AB513)=0,"",AVERAGE(Tableau1[[#This Row],[STABILITE TRONC-BASSIN]:[FORCE DE TRACTION VERT.]]))</f>
        <v/>
      </c>
      <c r="AD513" s="7"/>
      <c r="AE513" s="23" t="str">
        <f t="shared" si="18"/>
        <v/>
      </c>
      <c r="AF513" s="22"/>
      <c r="AG513" s="23" t="str">
        <f t="shared" si="19"/>
        <v/>
      </c>
      <c r="AH513" s="27"/>
      <c r="AI513" s="23" t="str">
        <f t="shared" si="20"/>
        <v/>
      </c>
      <c r="AJ513" s="49"/>
      <c r="AK513" s="42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M513" s="8"/>
      <c r="BN513" s="8"/>
      <c r="BO513" s="8"/>
      <c r="BP513" s="8"/>
      <c r="BQ513" s="8"/>
      <c r="BR513" s="8"/>
      <c r="BS513" s="8"/>
      <c r="BT513" s="8"/>
      <c r="BU513" s="8"/>
      <c r="BV513" s="8"/>
      <c r="BW513" s="8"/>
      <c r="BX513" s="8"/>
      <c r="BY513" s="8"/>
      <c r="BZ513" s="8"/>
      <c r="CA513" s="8"/>
      <c r="CB513" s="8"/>
      <c r="CC513" s="8"/>
      <c r="CD513" s="8"/>
      <c r="CE513" s="8"/>
      <c r="CF513" s="8"/>
    </row>
    <row r="514" spans="1:84" hidden="1" x14ac:dyDescent="0.35">
      <c r="A514" s="11"/>
      <c r="B514" s="38" t="s">
        <v>1668</v>
      </c>
      <c r="C514" s="38" t="s">
        <v>14</v>
      </c>
      <c r="D514" s="39" t="s">
        <v>1669</v>
      </c>
      <c r="E514" s="39" t="s">
        <v>1670</v>
      </c>
      <c r="F514" s="38">
        <v>18</v>
      </c>
      <c r="G514" s="38" t="s">
        <v>11</v>
      </c>
      <c r="H514" s="2"/>
      <c r="I514" s="39" t="s">
        <v>51</v>
      </c>
      <c r="J514" s="38"/>
      <c r="K514" s="38"/>
      <c r="L514" s="7"/>
      <c r="M514" s="7"/>
      <c r="N514" s="7"/>
      <c r="O514" s="7"/>
      <c r="P514" s="3"/>
      <c r="Q514" s="3"/>
      <c r="R514" s="7"/>
      <c r="S514" s="7"/>
      <c r="T514" s="7"/>
      <c r="U514" s="7"/>
      <c r="V514" s="24" t="str">
        <f>IF(COUNTA(L514:U514)=0,"",AVERAGE(Tableau1[[#This Row],[TOUX]:[MOB. CHEVILLE GAUCHE]]))</f>
        <v/>
      </c>
      <c r="W514" s="7"/>
      <c r="X514" s="3"/>
      <c r="Y514" s="3"/>
      <c r="Z514" s="3"/>
      <c r="AA514" s="3"/>
      <c r="AB514" s="6"/>
      <c r="AC514" s="24" t="str">
        <f>IF(COUNTA(X514:AB514)=0,"",AVERAGE(Tableau1[[#This Row],[STABILITE TRONC-BASSIN]:[FORCE DE TRACTION VERT.]]))</f>
        <v/>
      </c>
      <c r="AD514" s="7"/>
      <c r="AE514" s="23" t="str">
        <f t="shared" si="18"/>
        <v/>
      </c>
      <c r="AF514" s="22"/>
      <c r="AG514" s="23" t="str">
        <f t="shared" si="19"/>
        <v/>
      </c>
      <c r="AH514" s="27"/>
      <c r="AI514" s="23" t="str">
        <f t="shared" si="20"/>
        <v/>
      </c>
      <c r="AJ514" s="49"/>
      <c r="AK514" s="42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  <c r="BJ514" s="8"/>
      <c r="BK514" s="8"/>
      <c r="BL514" s="8"/>
      <c r="BM514" s="8"/>
      <c r="BN514" s="8"/>
      <c r="BO514" s="8"/>
      <c r="BP514" s="8"/>
      <c r="BQ514" s="8"/>
      <c r="BR514" s="8"/>
      <c r="BS514" s="8"/>
      <c r="BT514" s="8"/>
      <c r="BU514" s="8"/>
      <c r="BV514" s="8"/>
      <c r="BW514" s="8"/>
      <c r="BX514" s="8"/>
      <c r="BY514" s="8"/>
      <c r="BZ514" s="8"/>
      <c r="CA514" s="8"/>
      <c r="CB514" s="8"/>
      <c r="CC514" s="8"/>
      <c r="CD514" s="8"/>
      <c r="CE514" s="8"/>
      <c r="CF514" s="8"/>
    </row>
    <row r="515" spans="1:84" hidden="1" x14ac:dyDescent="0.35">
      <c r="A515" s="11"/>
      <c r="B515" s="38" t="s">
        <v>493</v>
      </c>
      <c r="C515" s="38" t="s">
        <v>8</v>
      </c>
      <c r="D515" s="39" t="s">
        <v>494</v>
      </c>
      <c r="E515" s="39" t="s">
        <v>495</v>
      </c>
      <c r="F515" s="38">
        <v>18</v>
      </c>
      <c r="G515" s="38" t="s">
        <v>38</v>
      </c>
      <c r="H515" s="2"/>
      <c r="I515" s="39" t="s">
        <v>51</v>
      </c>
      <c r="J515" s="38"/>
      <c r="K515" s="38"/>
      <c r="L515" s="7"/>
      <c r="M515" s="7"/>
      <c r="N515" s="7"/>
      <c r="O515" s="7"/>
      <c r="P515" s="3"/>
      <c r="Q515" s="3"/>
      <c r="R515" s="7"/>
      <c r="S515" s="7"/>
      <c r="T515" s="7"/>
      <c r="U515" s="7"/>
      <c r="V515" s="24" t="str">
        <f>IF(COUNTA(L515:U515)=0,"",AVERAGE(Tableau1[[#This Row],[TOUX]:[MOB. CHEVILLE GAUCHE]]))</f>
        <v/>
      </c>
      <c r="W515" s="7"/>
      <c r="X515" s="3"/>
      <c r="Y515" s="3"/>
      <c r="Z515" s="3"/>
      <c r="AA515" s="3"/>
      <c r="AB515" s="6"/>
      <c r="AC515" s="24" t="str">
        <f>IF(COUNTA(X515:AB515)=0,"",AVERAGE(Tableau1[[#This Row],[STABILITE TRONC-BASSIN]:[FORCE DE TRACTION VERT.]]))</f>
        <v/>
      </c>
      <c r="AD515" s="7"/>
      <c r="AE515" s="23" t="str">
        <f t="shared" si="18"/>
        <v/>
      </c>
      <c r="AF515" s="22"/>
      <c r="AG515" s="23" t="str">
        <f t="shared" si="19"/>
        <v/>
      </c>
      <c r="AH515" s="27"/>
      <c r="AI515" s="23" t="str">
        <f t="shared" si="20"/>
        <v/>
      </c>
      <c r="AJ515" s="49"/>
      <c r="AK515" s="42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  <c r="BN515" s="8"/>
      <c r="BO515" s="8"/>
      <c r="BP515" s="8"/>
      <c r="BQ515" s="8"/>
      <c r="BR515" s="8"/>
      <c r="BS515" s="8"/>
      <c r="BT515" s="8"/>
      <c r="BU515" s="8"/>
      <c r="BV515" s="8"/>
      <c r="BW515" s="8"/>
      <c r="BX515" s="8"/>
      <c r="BY515" s="8"/>
      <c r="BZ515" s="8"/>
      <c r="CA515" s="8"/>
      <c r="CB515" s="8"/>
      <c r="CC515" s="8"/>
      <c r="CD515" s="8"/>
      <c r="CE515" s="8"/>
      <c r="CF515" s="8"/>
    </row>
    <row r="516" spans="1:84" hidden="1" x14ac:dyDescent="0.35">
      <c r="A516" s="11"/>
      <c r="B516" s="38" t="s">
        <v>536</v>
      </c>
      <c r="C516" s="38" t="s">
        <v>14</v>
      </c>
      <c r="D516" s="39" t="s">
        <v>537</v>
      </c>
      <c r="E516" s="39" t="s">
        <v>432</v>
      </c>
      <c r="F516" s="38">
        <v>18</v>
      </c>
      <c r="G516" s="38" t="s">
        <v>89</v>
      </c>
      <c r="H516" s="2"/>
      <c r="I516" s="39" t="s">
        <v>51</v>
      </c>
      <c r="J516" s="38"/>
      <c r="K516" s="38"/>
      <c r="L516" s="7"/>
      <c r="M516" s="7"/>
      <c r="N516" s="7"/>
      <c r="O516" s="7"/>
      <c r="P516" s="3"/>
      <c r="Q516" s="3"/>
      <c r="R516" s="7"/>
      <c r="S516" s="7"/>
      <c r="T516" s="7"/>
      <c r="U516" s="7"/>
      <c r="V516" s="24" t="str">
        <f>IF(COUNTA(L516:U516)=0,"",AVERAGE(Tableau1[[#This Row],[TOUX]:[MOB. CHEVILLE GAUCHE]]))</f>
        <v/>
      </c>
      <c r="W516" s="7"/>
      <c r="X516" s="3"/>
      <c r="Y516" s="3"/>
      <c r="Z516" s="3"/>
      <c r="AA516" s="3"/>
      <c r="AB516" s="6"/>
      <c r="AC516" s="24" t="str">
        <f>IF(COUNTA(X516:AB516)=0,"",AVERAGE(Tableau1[[#This Row],[STABILITE TRONC-BASSIN]:[FORCE DE TRACTION VERT.]]))</f>
        <v/>
      </c>
      <c r="AD516" s="7"/>
      <c r="AE516" s="23" t="str">
        <f t="shared" si="18"/>
        <v/>
      </c>
      <c r="AF516" s="22"/>
      <c r="AG516" s="23" t="str">
        <f t="shared" si="19"/>
        <v/>
      </c>
      <c r="AH516" s="27"/>
      <c r="AI516" s="23" t="str">
        <f t="shared" si="20"/>
        <v/>
      </c>
      <c r="AJ516" s="49"/>
      <c r="AK516" s="42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/>
      <c r="BJ516" s="8"/>
      <c r="BK516" s="8"/>
      <c r="BL516" s="8"/>
      <c r="BM516" s="8"/>
      <c r="BN516" s="8"/>
      <c r="BO516" s="8"/>
      <c r="BP516" s="8"/>
      <c r="BQ516" s="8"/>
      <c r="BR516" s="8"/>
      <c r="BS516" s="8"/>
      <c r="BT516" s="8"/>
      <c r="BU516" s="8"/>
      <c r="BV516" s="8"/>
      <c r="BW516" s="8"/>
      <c r="BX516" s="8"/>
      <c r="BY516" s="8"/>
      <c r="BZ516" s="8"/>
      <c r="CA516" s="8"/>
      <c r="CB516" s="8"/>
      <c r="CC516" s="8"/>
      <c r="CD516" s="8"/>
      <c r="CE516" s="8"/>
      <c r="CF516" s="8"/>
    </row>
    <row r="517" spans="1:84" hidden="1" x14ac:dyDescent="0.35">
      <c r="A517" s="11"/>
      <c r="B517" s="38" t="s">
        <v>1673</v>
      </c>
      <c r="C517" s="38" t="s">
        <v>14</v>
      </c>
      <c r="D517" s="39" t="s">
        <v>1674</v>
      </c>
      <c r="E517" s="39" t="s">
        <v>142</v>
      </c>
      <c r="F517" s="38">
        <v>18</v>
      </c>
      <c r="G517" s="38" t="s">
        <v>30</v>
      </c>
      <c r="H517" s="2"/>
      <c r="I517" s="39" t="s">
        <v>51</v>
      </c>
      <c r="J517" s="38"/>
      <c r="K517" s="38"/>
      <c r="L517" s="7"/>
      <c r="M517" s="7"/>
      <c r="N517" s="7"/>
      <c r="O517" s="7"/>
      <c r="P517" s="3"/>
      <c r="Q517" s="3"/>
      <c r="R517" s="7"/>
      <c r="S517" s="7"/>
      <c r="T517" s="7"/>
      <c r="U517" s="7"/>
      <c r="V517" s="24" t="str">
        <f>IF(COUNTA(L517:U517)=0,"",AVERAGE(Tableau1[[#This Row],[TOUX]:[MOB. CHEVILLE GAUCHE]]))</f>
        <v/>
      </c>
      <c r="W517" s="7"/>
      <c r="X517" s="3"/>
      <c r="Y517" s="3"/>
      <c r="Z517" s="3"/>
      <c r="AA517" s="3"/>
      <c r="AB517" s="6"/>
      <c r="AC517" s="24" t="str">
        <f>IF(COUNTA(X517:AB517)=0,"",AVERAGE(Tableau1[[#This Row],[STABILITE TRONC-BASSIN]:[FORCE DE TRACTION VERT.]]))</f>
        <v/>
      </c>
      <c r="AD517" s="7"/>
      <c r="AE517" s="23" t="str">
        <f t="shared" si="18"/>
        <v/>
      </c>
      <c r="AF517" s="22"/>
      <c r="AG517" s="23" t="str">
        <f t="shared" si="19"/>
        <v/>
      </c>
      <c r="AH517" s="27"/>
      <c r="AI517" s="23" t="str">
        <f t="shared" si="20"/>
        <v/>
      </c>
      <c r="AJ517" s="49"/>
      <c r="AK517" s="42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  <c r="BL517" s="8"/>
      <c r="BM517" s="8"/>
      <c r="BN517" s="8"/>
      <c r="BO517" s="8"/>
      <c r="BP517" s="8"/>
      <c r="BQ517" s="8"/>
      <c r="BR517" s="8"/>
      <c r="BS517" s="8"/>
      <c r="BT517" s="8"/>
      <c r="BU517" s="8"/>
      <c r="BV517" s="8"/>
      <c r="BW517" s="8"/>
      <c r="BX517" s="8"/>
      <c r="BY517" s="8"/>
      <c r="BZ517" s="8"/>
      <c r="CA517" s="8"/>
      <c r="CB517" s="8"/>
      <c r="CC517" s="8"/>
      <c r="CD517" s="8"/>
      <c r="CE517" s="8"/>
      <c r="CF517" s="8"/>
    </row>
    <row r="518" spans="1:84" hidden="1" x14ac:dyDescent="0.35">
      <c r="A518" s="11"/>
      <c r="B518" s="38" t="s">
        <v>889</v>
      </c>
      <c r="C518" s="38" t="s">
        <v>8</v>
      </c>
      <c r="D518" s="39" t="s">
        <v>890</v>
      </c>
      <c r="E518" s="39" t="s">
        <v>237</v>
      </c>
      <c r="F518" s="38">
        <v>18</v>
      </c>
      <c r="G518" s="38" t="s">
        <v>38</v>
      </c>
      <c r="H518" s="2"/>
      <c r="I518" s="39" t="s">
        <v>51</v>
      </c>
      <c r="J518" s="38"/>
      <c r="K518" s="38"/>
      <c r="L518" s="7"/>
      <c r="M518" s="7"/>
      <c r="N518" s="7"/>
      <c r="O518" s="7"/>
      <c r="P518" s="3"/>
      <c r="Q518" s="3"/>
      <c r="R518" s="7"/>
      <c r="S518" s="7"/>
      <c r="T518" s="7"/>
      <c r="U518" s="7"/>
      <c r="V518" s="24" t="str">
        <f>IF(COUNTA(L518:U518)=0,"",AVERAGE(Tableau1[[#This Row],[TOUX]:[MOB. CHEVILLE GAUCHE]]))</f>
        <v/>
      </c>
      <c r="W518" s="7"/>
      <c r="X518" s="3"/>
      <c r="Y518" s="3"/>
      <c r="Z518" s="3"/>
      <c r="AA518" s="3"/>
      <c r="AB518" s="6"/>
      <c r="AC518" s="24" t="str">
        <f>IF(COUNTA(X518:AB518)=0,"",AVERAGE(Tableau1[[#This Row],[STABILITE TRONC-BASSIN]:[FORCE DE TRACTION VERT.]]))</f>
        <v/>
      </c>
      <c r="AD518" s="7"/>
      <c r="AE518" s="23" t="str">
        <f t="shared" si="18"/>
        <v/>
      </c>
      <c r="AF518" s="22"/>
      <c r="AG518" s="23" t="str">
        <f t="shared" si="19"/>
        <v/>
      </c>
      <c r="AH518" s="27"/>
      <c r="AI518" s="23" t="str">
        <f t="shared" si="20"/>
        <v/>
      </c>
      <c r="AJ518" s="49"/>
      <c r="AK518" s="42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  <c r="BL518" s="8"/>
      <c r="BM518" s="8"/>
      <c r="BN518" s="8"/>
      <c r="BO518" s="8"/>
      <c r="BP518" s="8"/>
      <c r="BQ518" s="8"/>
      <c r="BR518" s="8"/>
      <c r="BS518" s="8"/>
      <c r="BT518" s="8"/>
      <c r="BU518" s="8"/>
      <c r="BV518" s="8"/>
      <c r="BW518" s="8"/>
      <c r="BX518" s="8"/>
      <c r="BY518" s="8"/>
      <c r="BZ518" s="8"/>
      <c r="CA518" s="8"/>
      <c r="CB518" s="8"/>
      <c r="CC518" s="8"/>
      <c r="CD518" s="8"/>
      <c r="CE518" s="8"/>
      <c r="CF518" s="8"/>
    </row>
    <row r="519" spans="1:84" hidden="1" x14ac:dyDescent="0.35">
      <c r="A519" s="11"/>
      <c r="B519" s="38" t="s">
        <v>1136</v>
      </c>
      <c r="C519" s="38" t="s">
        <v>14</v>
      </c>
      <c r="D519" s="39" t="s">
        <v>1137</v>
      </c>
      <c r="E519" s="39" t="s">
        <v>1138</v>
      </c>
      <c r="F519" s="38">
        <v>18</v>
      </c>
      <c r="G519" s="38" t="s">
        <v>11</v>
      </c>
      <c r="H519" s="2"/>
      <c r="I519" s="39" t="s">
        <v>51</v>
      </c>
      <c r="J519" s="38"/>
      <c r="K519" s="38"/>
      <c r="L519" s="7"/>
      <c r="M519" s="7"/>
      <c r="N519" s="7"/>
      <c r="O519" s="7"/>
      <c r="P519" s="3"/>
      <c r="Q519" s="3"/>
      <c r="R519" s="7"/>
      <c r="S519" s="7"/>
      <c r="T519" s="7"/>
      <c r="U519" s="7"/>
      <c r="V519" s="24" t="str">
        <f>IF(COUNTA(L519:U519)=0,"",AVERAGE(Tableau1[[#This Row],[TOUX]:[MOB. CHEVILLE GAUCHE]]))</f>
        <v/>
      </c>
      <c r="W519" s="7"/>
      <c r="X519" s="3"/>
      <c r="Y519" s="3"/>
      <c r="Z519" s="3"/>
      <c r="AA519" s="3"/>
      <c r="AB519" s="6"/>
      <c r="AC519" s="24" t="str">
        <f>IF(COUNTA(X519:AB519)=0,"",AVERAGE(Tableau1[[#This Row],[STABILITE TRONC-BASSIN]:[FORCE DE TRACTION VERT.]]))</f>
        <v/>
      </c>
      <c r="AD519" s="7"/>
      <c r="AE519" s="23" t="str">
        <f t="shared" si="18"/>
        <v/>
      </c>
      <c r="AF519" s="22"/>
      <c r="AG519" s="23" t="str">
        <f t="shared" si="19"/>
        <v/>
      </c>
      <c r="AH519" s="27"/>
      <c r="AI519" s="23" t="str">
        <f t="shared" si="20"/>
        <v/>
      </c>
      <c r="AJ519" s="49"/>
      <c r="AK519" s="42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  <c r="BL519" s="8"/>
      <c r="BM519" s="8"/>
      <c r="BN519" s="8"/>
      <c r="BO519" s="8"/>
      <c r="BP519" s="8"/>
      <c r="BQ519" s="8"/>
      <c r="BR519" s="8"/>
      <c r="BS519" s="8"/>
      <c r="BT519" s="8"/>
      <c r="BU519" s="8"/>
      <c r="BV519" s="8"/>
      <c r="BW519" s="8"/>
      <c r="BX519" s="8"/>
      <c r="BY519" s="8"/>
      <c r="BZ519" s="8"/>
      <c r="CA519" s="8"/>
      <c r="CB519" s="8"/>
      <c r="CC519" s="8"/>
      <c r="CD519" s="8"/>
      <c r="CE519" s="8"/>
      <c r="CF519" s="8"/>
    </row>
    <row r="520" spans="1:84" hidden="1" x14ac:dyDescent="0.35">
      <c r="A520" s="11"/>
      <c r="B520" s="38" t="s">
        <v>1164</v>
      </c>
      <c r="C520" s="38" t="s">
        <v>14</v>
      </c>
      <c r="D520" s="39" t="s">
        <v>1165</v>
      </c>
      <c r="E520" s="39" t="s">
        <v>413</v>
      </c>
      <c r="F520" s="38">
        <v>18</v>
      </c>
      <c r="G520" s="38" t="s">
        <v>11</v>
      </c>
      <c r="H520" s="2"/>
      <c r="I520" s="39" t="s">
        <v>51</v>
      </c>
      <c r="J520" s="38"/>
      <c r="K520" s="38"/>
      <c r="L520" s="7"/>
      <c r="M520" s="7"/>
      <c r="N520" s="7"/>
      <c r="O520" s="7"/>
      <c r="P520" s="3"/>
      <c r="Q520" s="3"/>
      <c r="R520" s="7"/>
      <c r="S520" s="7"/>
      <c r="T520" s="7"/>
      <c r="U520" s="7"/>
      <c r="V520" s="24" t="str">
        <f>IF(COUNTA(L520:U520)=0,"",AVERAGE(Tableau1[[#This Row],[TOUX]:[MOB. CHEVILLE GAUCHE]]))</f>
        <v/>
      </c>
      <c r="W520" s="7"/>
      <c r="X520" s="3"/>
      <c r="Y520" s="3"/>
      <c r="Z520" s="3"/>
      <c r="AA520" s="3"/>
      <c r="AB520" s="6"/>
      <c r="AC520" s="24" t="str">
        <f>IF(COUNTA(X520:AB520)=0,"",AVERAGE(Tableau1[[#This Row],[STABILITE TRONC-BASSIN]:[FORCE DE TRACTION VERT.]]))</f>
        <v/>
      </c>
      <c r="AD520" s="7"/>
      <c r="AE520" s="23" t="str">
        <f t="shared" si="18"/>
        <v/>
      </c>
      <c r="AF520" s="22"/>
      <c r="AG520" s="23" t="str">
        <f t="shared" si="19"/>
        <v/>
      </c>
      <c r="AH520" s="27"/>
      <c r="AI520" s="23" t="str">
        <f t="shared" si="20"/>
        <v/>
      </c>
      <c r="AJ520" s="49"/>
      <c r="AK520" s="42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  <c r="BR520" s="8"/>
      <c r="BS520" s="8"/>
      <c r="BT520" s="8"/>
      <c r="BU520" s="8"/>
      <c r="BV520" s="8"/>
      <c r="BW520" s="8"/>
      <c r="BX520" s="8"/>
      <c r="BY520" s="8"/>
      <c r="BZ520" s="8"/>
      <c r="CA520" s="8"/>
      <c r="CB520" s="8"/>
      <c r="CC520" s="8"/>
      <c r="CD520" s="8"/>
      <c r="CE520" s="8"/>
      <c r="CF520" s="8"/>
    </row>
    <row r="521" spans="1:84" hidden="1" x14ac:dyDescent="0.35">
      <c r="A521" s="11"/>
      <c r="B521" s="38" t="s">
        <v>255</v>
      </c>
      <c r="C521" s="38" t="s">
        <v>14</v>
      </c>
      <c r="D521" s="39" t="s">
        <v>253</v>
      </c>
      <c r="E521" s="39" t="s">
        <v>256</v>
      </c>
      <c r="F521" s="38">
        <v>18</v>
      </c>
      <c r="G521" s="38" t="s">
        <v>30</v>
      </c>
      <c r="H521" s="2"/>
      <c r="I521" s="39" t="s">
        <v>99</v>
      </c>
      <c r="J521" s="38"/>
      <c r="K521" s="38"/>
      <c r="L521" s="7"/>
      <c r="M521" s="7"/>
      <c r="N521" s="7"/>
      <c r="O521" s="7"/>
      <c r="P521" s="3"/>
      <c r="Q521" s="3"/>
      <c r="R521" s="7"/>
      <c r="S521" s="7"/>
      <c r="T521" s="7"/>
      <c r="U521" s="7"/>
      <c r="V521" s="24" t="str">
        <f>IF(COUNTA(L521:U521)=0,"",AVERAGE(Tableau1[[#This Row],[TOUX]:[MOB. CHEVILLE GAUCHE]]))</f>
        <v/>
      </c>
      <c r="W521" s="7"/>
      <c r="X521" s="3"/>
      <c r="Y521" s="3"/>
      <c r="Z521" s="3"/>
      <c r="AA521" s="3"/>
      <c r="AB521" s="6"/>
      <c r="AC521" s="24" t="str">
        <f>IF(COUNTA(X521:AB521)=0,"",AVERAGE(Tableau1[[#This Row],[STABILITE TRONC-BASSIN]:[FORCE DE TRACTION VERT.]]))</f>
        <v/>
      </c>
      <c r="AD521" s="7"/>
      <c r="AE521" s="23" t="str">
        <f t="shared" si="18"/>
        <v/>
      </c>
      <c r="AF521" s="22"/>
      <c r="AG521" s="23" t="str">
        <f t="shared" si="19"/>
        <v/>
      </c>
      <c r="AH521" s="27"/>
      <c r="AI521" s="23" t="str">
        <f t="shared" si="20"/>
        <v/>
      </c>
      <c r="AJ521" s="49"/>
      <c r="AK521" s="42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  <c r="BL521" s="8"/>
      <c r="BM521" s="8"/>
      <c r="BN521" s="8"/>
      <c r="BO521" s="8"/>
      <c r="BP521" s="8"/>
      <c r="BQ521" s="8"/>
      <c r="BR521" s="8"/>
      <c r="BS521" s="8"/>
      <c r="BT521" s="8"/>
      <c r="BU521" s="8"/>
      <c r="BV521" s="8"/>
      <c r="BW521" s="8"/>
      <c r="BX521" s="8"/>
      <c r="BY521" s="8"/>
      <c r="BZ521" s="8"/>
      <c r="CA521" s="8"/>
      <c r="CB521" s="8"/>
      <c r="CC521" s="8"/>
      <c r="CD521" s="8"/>
      <c r="CE521" s="8"/>
      <c r="CF521" s="8"/>
    </row>
    <row r="522" spans="1:84" hidden="1" x14ac:dyDescent="0.35">
      <c r="A522" s="11"/>
      <c r="B522" s="38" t="s">
        <v>569</v>
      </c>
      <c r="C522" s="38" t="s">
        <v>14</v>
      </c>
      <c r="D522" s="39" t="s">
        <v>317</v>
      </c>
      <c r="E522" s="39" t="s">
        <v>432</v>
      </c>
      <c r="F522" s="38">
        <v>18</v>
      </c>
      <c r="G522" s="38" t="s">
        <v>30</v>
      </c>
      <c r="H522" s="2"/>
      <c r="I522" s="39" t="s">
        <v>99</v>
      </c>
      <c r="J522" s="38"/>
      <c r="K522" s="38"/>
      <c r="L522" s="7"/>
      <c r="M522" s="7"/>
      <c r="N522" s="7"/>
      <c r="O522" s="7"/>
      <c r="P522" s="3"/>
      <c r="Q522" s="3"/>
      <c r="R522" s="7"/>
      <c r="S522" s="7"/>
      <c r="T522" s="7"/>
      <c r="U522" s="7"/>
      <c r="V522" s="24" t="str">
        <f>IF(COUNTA(L522:U522)=0,"",AVERAGE(Tableau1[[#This Row],[TOUX]:[MOB. CHEVILLE GAUCHE]]))</f>
        <v/>
      </c>
      <c r="W522" s="7"/>
      <c r="X522" s="3"/>
      <c r="Y522" s="3"/>
      <c r="Z522" s="3"/>
      <c r="AA522" s="3"/>
      <c r="AB522" s="6"/>
      <c r="AC522" s="24" t="str">
        <f>IF(COUNTA(X522:AB522)=0,"",AVERAGE(Tableau1[[#This Row],[STABILITE TRONC-BASSIN]:[FORCE DE TRACTION VERT.]]))</f>
        <v/>
      </c>
      <c r="AD522" s="7"/>
      <c r="AE522" s="23" t="str">
        <f t="shared" si="18"/>
        <v/>
      </c>
      <c r="AF522" s="22"/>
      <c r="AG522" s="23" t="str">
        <f t="shared" si="19"/>
        <v/>
      </c>
      <c r="AH522" s="27"/>
      <c r="AI522" s="23" t="str">
        <f t="shared" si="20"/>
        <v/>
      </c>
      <c r="AJ522" s="49"/>
      <c r="AK522" s="42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  <c r="BQ522" s="8"/>
      <c r="BR522" s="8"/>
      <c r="BS522" s="8"/>
      <c r="BT522" s="8"/>
      <c r="BU522" s="8"/>
      <c r="BV522" s="8"/>
      <c r="BW522" s="8"/>
      <c r="BX522" s="8"/>
      <c r="BY522" s="8"/>
      <c r="BZ522" s="8"/>
      <c r="CA522" s="8"/>
      <c r="CB522" s="8"/>
      <c r="CC522" s="8"/>
      <c r="CD522" s="8"/>
      <c r="CE522" s="8"/>
      <c r="CF522" s="8"/>
    </row>
    <row r="523" spans="1:84" hidden="1" x14ac:dyDescent="0.35">
      <c r="A523" s="11"/>
      <c r="B523" s="38" t="s">
        <v>665</v>
      </c>
      <c r="C523" s="38" t="s">
        <v>14</v>
      </c>
      <c r="D523" s="39" t="s">
        <v>666</v>
      </c>
      <c r="E523" s="39" t="s">
        <v>104</v>
      </c>
      <c r="F523" s="38">
        <v>18</v>
      </c>
      <c r="G523" s="38" t="s">
        <v>1680</v>
      </c>
      <c r="H523" s="2"/>
      <c r="I523" s="39" t="s">
        <v>99</v>
      </c>
      <c r="J523" s="38"/>
      <c r="K523" s="38"/>
      <c r="L523" s="7"/>
      <c r="M523" s="7"/>
      <c r="N523" s="7"/>
      <c r="O523" s="7"/>
      <c r="P523" s="3"/>
      <c r="Q523" s="3"/>
      <c r="R523" s="7"/>
      <c r="S523" s="7"/>
      <c r="T523" s="7"/>
      <c r="U523" s="7"/>
      <c r="V523" s="24" t="str">
        <f>IF(COUNTA(L523:U523)=0,"",AVERAGE(Tableau1[[#This Row],[TOUX]:[MOB. CHEVILLE GAUCHE]]))</f>
        <v/>
      </c>
      <c r="W523" s="7"/>
      <c r="X523" s="3"/>
      <c r="Y523" s="3"/>
      <c r="Z523" s="3"/>
      <c r="AA523" s="3"/>
      <c r="AB523" s="6"/>
      <c r="AC523" s="24" t="str">
        <f>IF(COUNTA(X523:AB523)=0,"",AVERAGE(Tableau1[[#This Row],[STABILITE TRONC-BASSIN]:[FORCE DE TRACTION VERT.]]))</f>
        <v/>
      </c>
      <c r="AD523" s="7"/>
      <c r="AE523" s="23" t="str">
        <f t="shared" si="18"/>
        <v/>
      </c>
      <c r="AF523" s="22"/>
      <c r="AG523" s="23" t="str">
        <f t="shared" si="19"/>
        <v/>
      </c>
      <c r="AH523" s="27"/>
      <c r="AI523" s="23" t="str">
        <f t="shared" si="20"/>
        <v/>
      </c>
      <c r="AJ523" s="49"/>
      <c r="AK523" s="42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  <c r="BL523" s="8"/>
      <c r="BM523" s="8"/>
      <c r="BN523" s="8"/>
      <c r="BO523" s="8"/>
      <c r="BP523" s="8"/>
      <c r="BQ523" s="8"/>
      <c r="BR523" s="8"/>
      <c r="BS523" s="8"/>
      <c r="BT523" s="8"/>
      <c r="BU523" s="8"/>
      <c r="BV523" s="8"/>
      <c r="BW523" s="8"/>
      <c r="BX523" s="8"/>
      <c r="BY523" s="8"/>
      <c r="BZ523" s="8"/>
      <c r="CA523" s="8"/>
      <c r="CB523" s="8"/>
      <c r="CC523" s="8"/>
      <c r="CD523" s="8"/>
      <c r="CE523" s="8"/>
      <c r="CF523" s="8"/>
    </row>
    <row r="524" spans="1:84" hidden="1" x14ac:dyDescent="0.35">
      <c r="A524" s="11"/>
      <c r="B524" s="38" t="s">
        <v>678</v>
      </c>
      <c r="C524" s="38" t="s">
        <v>14</v>
      </c>
      <c r="D524" s="39" t="s">
        <v>679</v>
      </c>
      <c r="E524" s="39" t="s">
        <v>680</v>
      </c>
      <c r="F524" s="38">
        <v>18</v>
      </c>
      <c r="G524" s="38" t="s">
        <v>30</v>
      </c>
      <c r="H524" s="2"/>
      <c r="I524" s="39" t="s">
        <v>99</v>
      </c>
      <c r="J524" s="38"/>
      <c r="K524" s="38"/>
      <c r="L524" s="7"/>
      <c r="M524" s="7"/>
      <c r="N524" s="7"/>
      <c r="O524" s="7"/>
      <c r="P524" s="3"/>
      <c r="Q524" s="3"/>
      <c r="R524" s="7"/>
      <c r="S524" s="7"/>
      <c r="T524" s="7"/>
      <c r="U524" s="7"/>
      <c r="V524" s="24" t="str">
        <f>IF(COUNTA(L524:U524)=0,"",AVERAGE(Tableau1[[#This Row],[TOUX]:[MOB. CHEVILLE GAUCHE]]))</f>
        <v/>
      </c>
      <c r="W524" s="7"/>
      <c r="X524" s="3"/>
      <c r="Y524" s="3"/>
      <c r="Z524" s="3"/>
      <c r="AA524" s="3"/>
      <c r="AB524" s="6"/>
      <c r="AC524" s="24" t="str">
        <f>IF(COUNTA(X524:AB524)=0,"",AVERAGE(Tableau1[[#This Row],[STABILITE TRONC-BASSIN]:[FORCE DE TRACTION VERT.]]))</f>
        <v/>
      </c>
      <c r="AD524" s="7"/>
      <c r="AE524" s="23" t="str">
        <f t="shared" si="18"/>
        <v/>
      </c>
      <c r="AF524" s="22"/>
      <c r="AG524" s="23" t="str">
        <f t="shared" si="19"/>
        <v/>
      </c>
      <c r="AH524" s="27"/>
      <c r="AI524" s="23" t="str">
        <f t="shared" si="20"/>
        <v/>
      </c>
      <c r="AJ524" s="49"/>
      <c r="AK524" s="42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  <c r="BL524" s="8"/>
      <c r="BM524" s="8"/>
      <c r="BN524" s="8"/>
      <c r="BO524" s="8"/>
      <c r="BP524" s="8"/>
      <c r="BQ524" s="8"/>
      <c r="BR524" s="8"/>
      <c r="BS524" s="8"/>
      <c r="BT524" s="8"/>
      <c r="BU524" s="8"/>
      <c r="BV524" s="8"/>
      <c r="BW524" s="8"/>
      <c r="BX524" s="8"/>
      <c r="BY524" s="8"/>
      <c r="BZ524" s="8"/>
      <c r="CA524" s="8"/>
      <c r="CB524" s="8"/>
      <c r="CC524" s="8"/>
      <c r="CD524" s="8"/>
      <c r="CE524" s="8"/>
      <c r="CF524" s="8"/>
    </row>
    <row r="525" spans="1:84" hidden="1" x14ac:dyDescent="0.35">
      <c r="A525" s="11"/>
      <c r="B525" s="38" t="s">
        <v>681</v>
      </c>
      <c r="C525" s="38" t="s">
        <v>14</v>
      </c>
      <c r="D525" s="39" t="s">
        <v>679</v>
      </c>
      <c r="E525" s="39" t="s">
        <v>682</v>
      </c>
      <c r="F525" s="38">
        <v>18</v>
      </c>
      <c r="G525" s="38" t="s">
        <v>30</v>
      </c>
      <c r="H525" s="2"/>
      <c r="I525" s="39" t="s">
        <v>99</v>
      </c>
      <c r="J525" s="38"/>
      <c r="K525" s="38"/>
      <c r="L525" s="7"/>
      <c r="M525" s="7"/>
      <c r="N525" s="7"/>
      <c r="O525" s="7"/>
      <c r="P525" s="3"/>
      <c r="Q525" s="3"/>
      <c r="R525" s="7"/>
      <c r="S525" s="7"/>
      <c r="T525" s="7"/>
      <c r="U525" s="7"/>
      <c r="V525" s="24" t="str">
        <f>IF(COUNTA(L525:U525)=0,"",AVERAGE(Tableau1[[#This Row],[TOUX]:[MOB. CHEVILLE GAUCHE]]))</f>
        <v/>
      </c>
      <c r="W525" s="7"/>
      <c r="X525" s="3"/>
      <c r="Y525" s="3"/>
      <c r="Z525" s="3"/>
      <c r="AA525" s="3"/>
      <c r="AB525" s="6"/>
      <c r="AC525" s="24" t="str">
        <f>IF(COUNTA(X525:AB525)=0,"",AVERAGE(Tableau1[[#This Row],[STABILITE TRONC-BASSIN]:[FORCE DE TRACTION VERT.]]))</f>
        <v/>
      </c>
      <c r="AD525" s="7"/>
      <c r="AE525" s="23" t="str">
        <f t="shared" si="18"/>
        <v/>
      </c>
      <c r="AF525" s="22"/>
      <c r="AG525" s="23" t="str">
        <f t="shared" si="19"/>
        <v/>
      </c>
      <c r="AH525" s="27"/>
      <c r="AI525" s="23" t="str">
        <f t="shared" si="20"/>
        <v/>
      </c>
      <c r="AJ525" s="49"/>
      <c r="AK525" s="42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  <c r="BN525" s="8"/>
      <c r="BO525" s="8"/>
      <c r="BP525" s="8"/>
      <c r="BQ525" s="8"/>
      <c r="BR525" s="8"/>
      <c r="BS525" s="8"/>
      <c r="BT525" s="8"/>
      <c r="BU525" s="8"/>
      <c r="BV525" s="8"/>
      <c r="BW525" s="8"/>
      <c r="BX525" s="8"/>
      <c r="BY525" s="8"/>
      <c r="BZ525" s="8"/>
      <c r="CA525" s="8"/>
      <c r="CB525" s="8"/>
      <c r="CC525" s="8"/>
      <c r="CD525" s="8"/>
      <c r="CE525" s="8"/>
      <c r="CF525" s="8"/>
    </row>
    <row r="526" spans="1:84" hidden="1" x14ac:dyDescent="0.35">
      <c r="A526" s="11"/>
      <c r="B526" s="38" t="s">
        <v>781</v>
      </c>
      <c r="C526" s="38" t="s">
        <v>8</v>
      </c>
      <c r="D526" s="39" t="s">
        <v>782</v>
      </c>
      <c r="E526" s="39" t="s">
        <v>783</v>
      </c>
      <c r="F526" s="38">
        <v>18</v>
      </c>
      <c r="G526" s="38" t="s">
        <v>30</v>
      </c>
      <c r="H526" s="2"/>
      <c r="I526" s="39" t="s">
        <v>99</v>
      </c>
      <c r="J526" s="38"/>
      <c r="K526" s="38"/>
      <c r="L526" s="7"/>
      <c r="M526" s="7"/>
      <c r="N526" s="7"/>
      <c r="O526" s="7"/>
      <c r="P526" s="3"/>
      <c r="Q526" s="3"/>
      <c r="R526" s="7"/>
      <c r="S526" s="7"/>
      <c r="T526" s="7"/>
      <c r="U526" s="7"/>
      <c r="V526" s="24" t="str">
        <f>IF(COUNTA(L526:U526)=0,"",AVERAGE(Tableau1[[#This Row],[TOUX]:[MOB. CHEVILLE GAUCHE]]))</f>
        <v/>
      </c>
      <c r="W526" s="7"/>
      <c r="X526" s="3"/>
      <c r="Y526" s="3"/>
      <c r="Z526" s="3"/>
      <c r="AA526" s="3"/>
      <c r="AB526" s="6"/>
      <c r="AC526" s="24" t="str">
        <f>IF(COUNTA(X526:AB526)=0,"",AVERAGE(Tableau1[[#This Row],[STABILITE TRONC-BASSIN]:[FORCE DE TRACTION VERT.]]))</f>
        <v/>
      </c>
      <c r="AD526" s="7"/>
      <c r="AE526" s="23" t="str">
        <f t="shared" si="18"/>
        <v/>
      </c>
      <c r="AF526" s="22"/>
      <c r="AG526" s="23" t="str">
        <f t="shared" si="19"/>
        <v/>
      </c>
      <c r="AH526" s="27"/>
      <c r="AI526" s="23" t="str">
        <f t="shared" si="20"/>
        <v/>
      </c>
      <c r="AJ526" s="49"/>
      <c r="AK526" s="42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  <c r="BL526" s="8"/>
      <c r="BM526" s="8"/>
      <c r="BN526" s="8"/>
      <c r="BO526" s="8"/>
      <c r="BP526" s="8"/>
      <c r="BQ526" s="8"/>
      <c r="BR526" s="8"/>
      <c r="BS526" s="8"/>
      <c r="BT526" s="8"/>
      <c r="BU526" s="8"/>
      <c r="BV526" s="8"/>
      <c r="BW526" s="8"/>
      <c r="BX526" s="8"/>
      <c r="BY526" s="8"/>
      <c r="BZ526" s="8"/>
      <c r="CA526" s="8"/>
      <c r="CB526" s="8"/>
      <c r="CC526" s="8"/>
      <c r="CD526" s="8"/>
      <c r="CE526" s="8"/>
      <c r="CF526" s="8"/>
    </row>
    <row r="527" spans="1:84" hidden="1" x14ac:dyDescent="0.35">
      <c r="A527" s="11"/>
      <c r="B527" s="38" t="s">
        <v>1052</v>
      </c>
      <c r="C527" s="38" t="s">
        <v>8</v>
      </c>
      <c r="D527" s="39" t="s">
        <v>1053</v>
      </c>
      <c r="E527" s="39" t="s">
        <v>386</v>
      </c>
      <c r="F527" s="38">
        <v>18</v>
      </c>
      <c r="G527" s="38" t="s">
        <v>75</v>
      </c>
      <c r="H527" s="2"/>
      <c r="I527" s="39" t="s">
        <v>99</v>
      </c>
      <c r="J527" s="38"/>
      <c r="K527" s="38"/>
      <c r="L527" s="7"/>
      <c r="M527" s="7"/>
      <c r="N527" s="7"/>
      <c r="O527" s="7"/>
      <c r="P527" s="3"/>
      <c r="Q527" s="3"/>
      <c r="R527" s="7"/>
      <c r="S527" s="7"/>
      <c r="T527" s="7"/>
      <c r="U527" s="7"/>
      <c r="V527" s="24" t="str">
        <f>IF(COUNTA(L527:U527)=0,"",AVERAGE(Tableau1[[#This Row],[TOUX]:[MOB. CHEVILLE GAUCHE]]))</f>
        <v/>
      </c>
      <c r="W527" s="7"/>
      <c r="X527" s="3"/>
      <c r="Y527" s="3"/>
      <c r="Z527" s="3"/>
      <c r="AA527" s="3"/>
      <c r="AB527" s="6"/>
      <c r="AC527" s="24" t="str">
        <f>IF(COUNTA(X527:AB527)=0,"",AVERAGE(Tableau1[[#This Row],[STABILITE TRONC-BASSIN]:[FORCE DE TRACTION VERT.]]))</f>
        <v/>
      </c>
      <c r="AD527" s="7"/>
      <c r="AE527" s="23" t="str">
        <f t="shared" si="18"/>
        <v/>
      </c>
      <c r="AF527" s="22"/>
      <c r="AG527" s="23" t="str">
        <f t="shared" si="19"/>
        <v/>
      </c>
      <c r="AH527" s="27"/>
      <c r="AI527" s="23" t="str">
        <f t="shared" si="20"/>
        <v/>
      </c>
      <c r="AJ527" s="49"/>
      <c r="AK527" s="42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  <c r="BN527" s="8"/>
      <c r="BO527" s="8"/>
      <c r="BP527" s="8"/>
      <c r="BQ527" s="8"/>
      <c r="BR527" s="8"/>
      <c r="BS527" s="8"/>
      <c r="BT527" s="8"/>
      <c r="BU527" s="8"/>
      <c r="BV527" s="8"/>
      <c r="BW527" s="8"/>
      <c r="BX527" s="8"/>
      <c r="BY527" s="8"/>
      <c r="BZ527" s="8"/>
      <c r="CA527" s="8"/>
      <c r="CB527" s="8"/>
      <c r="CC527" s="8"/>
      <c r="CD527" s="8"/>
      <c r="CE527" s="8"/>
      <c r="CF527" s="8"/>
    </row>
    <row r="528" spans="1:84" hidden="1" x14ac:dyDescent="0.35">
      <c r="A528" s="11"/>
      <c r="B528" s="38" t="s">
        <v>1092</v>
      </c>
      <c r="C528" s="38" t="s">
        <v>8</v>
      </c>
      <c r="D528" s="39" t="s">
        <v>1093</v>
      </c>
      <c r="E528" s="39" t="s">
        <v>1094</v>
      </c>
      <c r="F528" s="38">
        <v>18</v>
      </c>
      <c r="G528" s="38" t="s">
        <v>30</v>
      </c>
      <c r="H528" s="2"/>
      <c r="I528" s="39" t="s">
        <v>99</v>
      </c>
      <c r="J528" s="38"/>
      <c r="K528" s="38"/>
      <c r="L528" s="7"/>
      <c r="M528" s="7"/>
      <c r="N528" s="7"/>
      <c r="O528" s="7"/>
      <c r="P528" s="3"/>
      <c r="Q528" s="3"/>
      <c r="R528" s="7"/>
      <c r="S528" s="7"/>
      <c r="T528" s="7"/>
      <c r="U528" s="7"/>
      <c r="V528" s="24" t="str">
        <f>IF(COUNTA(L528:U528)=0,"",AVERAGE(Tableau1[[#This Row],[TOUX]:[MOB. CHEVILLE GAUCHE]]))</f>
        <v/>
      </c>
      <c r="W528" s="7"/>
      <c r="X528" s="3"/>
      <c r="Y528" s="3"/>
      <c r="Z528" s="3"/>
      <c r="AA528" s="3"/>
      <c r="AB528" s="6"/>
      <c r="AC528" s="24" t="str">
        <f>IF(COUNTA(X528:AB528)=0,"",AVERAGE(Tableau1[[#This Row],[STABILITE TRONC-BASSIN]:[FORCE DE TRACTION VERT.]]))</f>
        <v/>
      </c>
      <c r="AD528" s="7"/>
      <c r="AE528" s="23" t="str">
        <f t="shared" si="18"/>
        <v/>
      </c>
      <c r="AF528" s="22"/>
      <c r="AG528" s="23" t="str">
        <f t="shared" si="19"/>
        <v/>
      </c>
      <c r="AH528" s="27"/>
      <c r="AI528" s="23" t="str">
        <f t="shared" si="20"/>
        <v/>
      </c>
      <c r="AJ528" s="49"/>
      <c r="AK528" s="42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  <c r="BL528" s="8"/>
      <c r="BM528" s="8"/>
      <c r="BN528" s="8"/>
      <c r="BO528" s="8"/>
      <c r="BP528" s="8"/>
      <c r="BQ528" s="8"/>
      <c r="BR528" s="8"/>
      <c r="BS528" s="8"/>
      <c r="BT528" s="8"/>
      <c r="BU528" s="8"/>
      <c r="BV528" s="8"/>
      <c r="BW528" s="8"/>
      <c r="BX528" s="8"/>
      <c r="BY528" s="8"/>
      <c r="BZ528" s="8"/>
      <c r="CA528" s="8"/>
      <c r="CB528" s="8"/>
      <c r="CC528" s="8"/>
      <c r="CD528" s="8"/>
      <c r="CE528" s="8"/>
      <c r="CF528" s="8"/>
    </row>
    <row r="529" spans="1:84" hidden="1" x14ac:dyDescent="0.35">
      <c r="A529" s="11"/>
      <c r="B529" s="38" t="s">
        <v>58</v>
      </c>
      <c r="C529" s="38" t="s">
        <v>8</v>
      </c>
      <c r="D529" s="39" t="s">
        <v>59</v>
      </c>
      <c r="E529" s="39" t="s">
        <v>60</v>
      </c>
      <c r="F529" s="38">
        <v>18</v>
      </c>
      <c r="G529" s="38">
        <v>420</v>
      </c>
      <c r="H529" s="2"/>
      <c r="I529" s="39" t="s">
        <v>41</v>
      </c>
      <c r="J529" s="38"/>
      <c r="K529" s="38"/>
      <c r="L529" s="7"/>
      <c r="M529" s="7"/>
      <c r="N529" s="7"/>
      <c r="O529" s="7"/>
      <c r="P529" s="3"/>
      <c r="Q529" s="3"/>
      <c r="R529" s="7"/>
      <c r="S529" s="7"/>
      <c r="T529" s="7"/>
      <c r="U529" s="7"/>
      <c r="V529" s="24" t="str">
        <f>IF(COUNTA(L529:U529)=0,"",AVERAGE(Tableau1[[#This Row],[TOUX]:[MOB. CHEVILLE GAUCHE]]))</f>
        <v/>
      </c>
      <c r="W529" s="7"/>
      <c r="X529" s="3"/>
      <c r="Y529" s="3"/>
      <c r="Z529" s="3"/>
      <c r="AA529" s="3"/>
      <c r="AB529" s="6"/>
      <c r="AC529" s="24" t="str">
        <f>IF(COUNTA(X529:AB529)=0,"",AVERAGE(Tableau1[[#This Row],[STABILITE TRONC-BASSIN]:[FORCE DE TRACTION VERT.]]))</f>
        <v/>
      </c>
      <c r="AD529" s="7"/>
      <c r="AE529" s="23" t="str">
        <f t="shared" si="18"/>
        <v/>
      </c>
      <c r="AF529" s="22"/>
      <c r="AG529" s="23" t="str">
        <f t="shared" si="19"/>
        <v/>
      </c>
      <c r="AH529" s="27"/>
      <c r="AI529" s="23" t="str">
        <f t="shared" si="20"/>
        <v/>
      </c>
      <c r="AJ529" s="49"/>
      <c r="AK529" s="42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8"/>
      <c r="BX529" s="8"/>
      <c r="BY529" s="8"/>
      <c r="BZ529" s="8"/>
      <c r="CA529" s="8"/>
      <c r="CB529" s="8"/>
      <c r="CC529" s="8"/>
      <c r="CD529" s="8"/>
      <c r="CE529" s="8"/>
      <c r="CF529" s="8"/>
    </row>
    <row r="530" spans="1:84" hidden="1" x14ac:dyDescent="0.35">
      <c r="A530" s="11"/>
      <c r="B530" s="38" t="s">
        <v>117</v>
      </c>
      <c r="C530" s="38" t="s">
        <v>8</v>
      </c>
      <c r="D530" s="39" t="s">
        <v>118</v>
      </c>
      <c r="E530" s="39" t="s">
        <v>119</v>
      </c>
      <c r="F530" s="38">
        <v>18</v>
      </c>
      <c r="G530" s="38" t="s">
        <v>30</v>
      </c>
      <c r="H530" s="2"/>
      <c r="I530" s="39" t="s">
        <v>41</v>
      </c>
      <c r="J530" s="38"/>
      <c r="K530" s="38"/>
      <c r="L530" s="7"/>
      <c r="M530" s="7"/>
      <c r="N530" s="7"/>
      <c r="O530" s="7"/>
      <c r="P530" s="3"/>
      <c r="Q530" s="3"/>
      <c r="R530" s="7"/>
      <c r="S530" s="7"/>
      <c r="T530" s="7"/>
      <c r="U530" s="7"/>
      <c r="V530" s="24" t="str">
        <f>IF(COUNTA(L530:U530)=0,"",AVERAGE(Tableau1[[#This Row],[TOUX]:[MOB. CHEVILLE GAUCHE]]))</f>
        <v/>
      </c>
      <c r="W530" s="7"/>
      <c r="X530" s="3"/>
      <c r="Y530" s="3"/>
      <c r="Z530" s="3"/>
      <c r="AA530" s="3"/>
      <c r="AB530" s="6"/>
      <c r="AC530" s="24" t="str">
        <f>IF(COUNTA(X530:AB530)=0,"",AVERAGE(Tableau1[[#This Row],[STABILITE TRONC-BASSIN]:[FORCE DE TRACTION VERT.]]))</f>
        <v/>
      </c>
      <c r="AD530" s="7"/>
      <c r="AE530" s="23" t="str">
        <f t="shared" si="18"/>
        <v/>
      </c>
      <c r="AF530" s="22"/>
      <c r="AG530" s="23" t="str">
        <f t="shared" si="19"/>
        <v/>
      </c>
      <c r="AH530" s="27"/>
      <c r="AI530" s="23" t="str">
        <f t="shared" si="20"/>
        <v/>
      </c>
      <c r="AJ530" s="49"/>
      <c r="AK530" s="42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  <c r="BJ530" s="8"/>
      <c r="BK530" s="8"/>
      <c r="BL530" s="8"/>
      <c r="BM530" s="8"/>
      <c r="BN530" s="8"/>
      <c r="BO530" s="8"/>
      <c r="BP530" s="8"/>
      <c r="BQ530" s="8"/>
      <c r="BR530" s="8"/>
      <c r="BS530" s="8"/>
      <c r="BT530" s="8"/>
      <c r="BU530" s="8"/>
      <c r="BV530" s="8"/>
      <c r="BW530" s="8"/>
      <c r="BX530" s="8"/>
      <c r="BY530" s="8"/>
      <c r="BZ530" s="8"/>
      <c r="CA530" s="8"/>
      <c r="CB530" s="8"/>
      <c r="CC530" s="8"/>
      <c r="CD530" s="8"/>
      <c r="CE530" s="8"/>
      <c r="CF530" s="8"/>
    </row>
    <row r="531" spans="1:84" hidden="1" x14ac:dyDescent="0.35">
      <c r="A531" s="11"/>
      <c r="B531" s="38" t="s">
        <v>1686</v>
      </c>
      <c r="C531" s="38" t="s">
        <v>14</v>
      </c>
      <c r="D531" s="39" t="s">
        <v>1687</v>
      </c>
      <c r="E531" s="39" t="s">
        <v>103</v>
      </c>
      <c r="F531" s="38">
        <v>18</v>
      </c>
      <c r="G531" s="38" t="s">
        <v>89</v>
      </c>
      <c r="H531" s="2"/>
      <c r="I531" s="39" t="s">
        <v>41</v>
      </c>
      <c r="J531" s="38"/>
      <c r="K531" s="38"/>
      <c r="L531" s="7"/>
      <c r="M531" s="7"/>
      <c r="N531" s="7"/>
      <c r="O531" s="7"/>
      <c r="P531" s="3"/>
      <c r="Q531" s="3"/>
      <c r="R531" s="7"/>
      <c r="S531" s="7"/>
      <c r="T531" s="7"/>
      <c r="U531" s="7"/>
      <c r="V531" s="24" t="str">
        <f>IF(COUNTA(L531:U531)=0,"",AVERAGE(Tableau1[[#This Row],[TOUX]:[MOB. CHEVILLE GAUCHE]]))</f>
        <v/>
      </c>
      <c r="W531" s="7"/>
      <c r="X531" s="3"/>
      <c r="Y531" s="3"/>
      <c r="Z531" s="3"/>
      <c r="AA531" s="3"/>
      <c r="AB531" s="6"/>
      <c r="AC531" s="24" t="str">
        <f>IF(COUNTA(X531:AB531)=0,"",AVERAGE(Tableau1[[#This Row],[STABILITE TRONC-BASSIN]:[FORCE DE TRACTION VERT.]]))</f>
        <v/>
      </c>
      <c r="AD531" s="7"/>
      <c r="AE531" s="23" t="str">
        <f t="shared" si="18"/>
        <v/>
      </c>
      <c r="AF531" s="22"/>
      <c r="AG531" s="23" t="str">
        <f t="shared" si="19"/>
        <v/>
      </c>
      <c r="AH531" s="27"/>
      <c r="AI531" s="23" t="str">
        <f t="shared" si="20"/>
        <v/>
      </c>
      <c r="AJ531" s="49"/>
      <c r="AK531" s="42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  <c r="BF531" s="8"/>
      <c r="BG531" s="8"/>
      <c r="BH531" s="8"/>
      <c r="BI531" s="8"/>
      <c r="BJ531" s="8"/>
      <c r="BK531" s="8"/>
      <c r="BL531" s="8"/>
      <c r="BM531" s="8"/>
      <c r="BN531" s="8"/>
      <c r="BO531" s="8"/>
      <c r="BP531" s="8"/>
      <c r="BQ531" s="8"/>
      <c r="BR531" s="8"/>
      <c r="BS531" s="8"/>
      <c r="BT531" s="8"/>
      <c r="BU531" s="8"/>
      <c r="BV531" s="8"/>
      <c r="BW531" s="8"/>
      <c r="BX531" s="8"/>
      <c r="BY531" s="8"/>
      <c r="BZ531" s="8"/>
      <c r="CA531" s="8"/>
      <c r="CB531" s="8"/>
      <c r="CC531" s="8"/>
      <c r="CD531" s="8"/>
      <c r="CE531" s="8"/>
      <c r="CF531" s="8"/>
    </row>
    <row r="532" spans="1:84" hidden="1" x14ac:dyDescent="0.35">
      <c r="A532" s="11"/>
      <c r="B532" s="38" t="s">
        <v>402</v>
      </c>
      <c r="C532" s="38" t="s">
        <v>8</v>
      </c>
      <c r="D532" s="39" t="s">
        <v>403</v>
      </c>
      <c r="E532" s="39" t="s">
        <v>404</v>
      </c>
      <c r="F532" s="38">
        <v>18</v>
      </c>
      <c r="G532" s="38">
        <v>420</v>
      </c>
      <c r="H532" s="2"/>
      <c r="I532" s="39" t="s">
        <v>41</v>
      </c>
      <c r="J532" s="38"/>
      <c r="K532" s="38"/>
      <c r="L532" s="7"/>
      <c r="M532" s="7"/>
      <c r="N532" s="7"/>
      <c r="O532" s="7"/>
      <c r="P532" s="3"/>
      <c r="Q532" s="3"/>
      <c r="R532" s="7"/>
      <c r="S532" s="7"/>
      <c r="T532" s="7"/>
      <c r="U532" s="7"/>
      <c r="V532" s="24" t="str">
        <f>IF(COUNTA(L532:U532)=0,"",AVERAGE(Tableau1[[#This Row],[TOUX]:[MOB. CHEVILLE GAUCHE]]))</f>
        <v/>
      </c>
      <c r="W532" s="7"/>
      <c r="X532" s="3"/>
      <c r="Y532" s="3"/>
      <c r="Z532" s="3"/>
      <c r="AA532" s="3"/>
      <c r="AB532" s="6"/>
      <c r="AC532" s="24" t="str">
        <f>IF(COUNTA(X532:AB532)=0,"",AVERAGE(Tableau1[[#This Row],[STABILITE TRONC-BASSIN]:[FORCE DE TRACTION VERT.]]))</f>
        <v/>
      </c>
      <c r="AD532" s="7"/>
      <c r="AE532" s="23" t="str">
        <f t="shared" si="18"/>
        <v/>
      </c>
      <c r="AF532" s="22"/>
      <c r="AG532" s="23" t="str">
        <f t="shared" si="19"/>
        <v/>
      </c>
      <c r="AH532" s="27"/>
      <c r="AI532" s="23" t="str">
        <f t="shared" si="20"/>
        <v/>
      </c>
      <c r="AJ532" s="49"/>
      <c r="AK532" s="42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/>
      <c r="BJ532" s="8"/>
      <c r="BK532" s="8"/>
      <c r="BL532" s="8"/>
      <c r="BM532" s="8"/>
      <c r="BN532" s="8"/>
      <c r="BO532" s="8"/>
      <c r="BP532" s="8"/>
      <c r="BQ532" s="8"/>
      <c r="BR532" s="8"/>
      <c r="BS532" s="8"/>
      <c r="BT532" s="8"/>
      <c r="BU532" s="8"/>
      <c r="BV532" s="8"/>
      <c r="BW532" s="8"/>
      <c r="BX532" s="8"/>
      <c r="BY532" s="8"/>
      <c r="BZ532" s="8"/>
      <c r="CA532" s="8"/>
      <c r="CB532" s="8"/>
      <c r="CC532" s="8"/>
      <c r="CD532" s="8"/>
      <c r="CE532" s="8"/>
      <c r="CF532" s="8"/>
    </row>
    <row r="533" spans="1:84" hidden="1" x14ac:dyDescent="0.35">
      <c r="A533" s="11"/>
      <c r="B533" s="38" t="s">
        <v>434</v>
      </c>
      <c r="C533" s="38" t="s">
        <v>14</v>
      </c>
      <c r="D533" s="39" t="s">
        <v>433</v>
      </c>
      <c r="E533" s="39" t="s">
        <v>398</v>
      </c>
      <c r="F533" s="38">
        <v>18</v>
      </c>
      <c r="G533" s="38">
        <v>420</v>
      </c>
      <c r="H533" s="2"/>
      <c r="I533" s="39" t="s">
        <v>41</v>
      </c>
      <c r="J533" s="38"/>
      <c r="K533" s="38"/>
      <c r="L533" s="7"/>
      <c r="M533" s="7"/>
      <c r="N533" s="7"/>
      <c r="O533" s="7"/>
      <c r="P533" s="3"/>
      <c r="Q533" s="3"/>
      <c r="R533" s="7"/>
      <c r="S533" s="7"/>
      <c r="T533" s="7"/>
      <c r="U533" s="7"/>
      <c r="V533" s="24" t="str">
        <f>IF(COUNTA(L533:U533)=0,"",AVERAGE(Tableau1[[#This Row],[TOUX]:[MOB. CHEVILLE GAUCHE]]))</f>
        <v/>
      </c>
      <c r="W533" s="7"/>
      <c r="X533" s="3"/>
      <c r="Y533" s="3"/>
      <c r="Z533" s="3"/>
      <c r="AA533" s="3"/>
      <c r="AB533" s="6"/>
      <c r="AC533" s="24" t="str">
        <f>IF(COUNTA(X533:AB533)=0,"",AVERAGE(Tableau1[[#This Row],[STABILITE TRONC-BASSIN]:[FORCE DE TRACTION VERT.]]))</f>
        <v/>
      </c>
      <c r="AD533" s="7"/>
      <c r="AE533" s="23" t="str">
        <f t="shared" si="18"/>
        <v/>
      </c>
      <c r="AF533" s="22"/>
      <c r="AG533" s="23" t="str">
        <f t="shared" si="19"/>
        <v/>
      </c>
      <c r="AH533" s="27"/>
      <c r="AI533" s="23" t="str">
        <f t="shared" si="20"/>
        <v/>
      </c>
      <c r="AJ533" s="49"/>
      <c r="AK533" s="42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  <c r="BL533" s="8"/>
      <c r="BM533" s="8"/>
      <c r="BN533" s="8"/>
      <c r="BO533" s="8"/>
      <c r="BP533" s="8"/>
      <c r="BQ533" s="8"/>
      <c r="BR533" s="8"/>
      <c r="BS533" s="8"/>
      <c r="BT533" s="8"/>
      <c r="BU533" s="8"/>
      <c r="BV533" s="8"/>
      <c r="BW533" s="8"/>
      <c r="BX533" s="8"/>
      <c r="BY533" s="8"/>
      <c r="BZ533" s="8"/>
      <c r="CA533" s="8"/>
      <c r="CB533" s="8"/>
      <c r="CC533" s="8"/>
      <c r="CD533" s="8"/>
      <c r="CE533" s="8"/>
      <c r="CF533" s="8"/>
    </row>
    <row r="534" spans="1:84" hidden="1" x14ac:dyDescent="0.35">
      <c r="A534" s="11"/>
      <c r="B534" s="38" t="s">
        <v>460</v>
      </c>
      <c r="C534" s="38" t="s">
        <v>14</v>
      </c>
      <c r="D534" s="39" t="s">
        <v>461</v>
      </c>
      <c r="E534" s="39" t="s">
        <v>446</v>
      </c>
      <c r="F534" s="38">
        <v>18</v>
      </c>
      <c r="G534" s="38" t="s">
        <v>89</v>
      </c>
      <c r="H534" s="2"/>
      <c r="I534" s="39" t="s">
        <v>41</v>
      </c>
      <c r="J534" s="38"/>
      <c r="K534" s="38"/>
      <c r="L534" s="7"/>
      <c r="M534" s="7"/>
      <c r="N534" s="7"/>
      <c r="O534" s="7"/>
      <c r="P534" s="3"/>
      <c r="Q534" s="3"/>
      <c r="R534" s="7"/>
      <c r="S534" s="7"/>
      <c r="T534" s="7"/>
      <c r="U534" s="7"/>
      <c r="V534" s="24" t="str">
        <f>IF(COUNTA(L534:U534)=0,"",AVERAGE(Tableau1[[#This Row],[TOUX]:[MOB. CHEVILLE GAUCHE]]))</f>
        <v/>
      </c>
      <c r="W534" s="7"/>
      <c r="X534" s="3"/>
      <c r="Y534" s="3"/>
      <c r="Z534" s="3"/>
      <c r="AA534" s="3"/>
      <c r="AB534" s="6"/>
      <c r="AC534" s="24" t="str">
        <f>IF(COUNTA(X534:AB534)=0,"",AVERAGE(Tableau1[[#This Row],[STABILITE TRONC-BASSIN]:[FORCE DE TRACTION VERT.]]))</f>
        <v/>
      </c>
      <c r="AD534" s="7"/>
      <c r="AE534" s="23" t="str">
        <f t="shared" si="18"/>
        <v/>
      </c>
      <c r="AF534" s="22"/>
      <c r="AG534" s="23" t="str">
        <f t="shared" si="19"/>
        <v/>
      </c>
      <c r="AH534" s="27"/>
      <c r="AI534" s="23" t="str">
        <f t="shared" si="20"/>
        <v/>
      </c>
      <c r="AJ534" s="49"/>
      <c r="AK534" s="42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  <c r="BR534" s="8"/>
      <c r="BS534" s="8"/>
      <c r="BT534" s="8"/>
      <c r="BU534" s="8"/>
      <c r="BV534" s="8"/>
      <c r="BW534" s="8"/>
      <c r="BX534" s="8"/>
      <c r="BY534" s="8"/>
      <c r="BZ534" s="8"/>
      <c r="CA534" s="8"/>
      <c r="CB534" s="8"/>
      <c r="CC534" s="8"/>
      <c r="CD534" s="8"/>
      <c r="CE534" s="8"/>
      <c r="CF534" s="8"/>
    </row>
    <row r="535" spans="1:84" hidden="1" x14ac:dyDescent="0.35">
      <c r="A535" s="11"/>
      <c r="B535" s="38" t="s">
        <v>508</v>
      </c>
      <c r="C535" s="38" t="s">
        <v>14</v>
      </c>
      <c r="D535" s="39" t="s">
        <v>509</v>
      </c>
      <c r="E535" s="39" t="s">
        <v>142</v>
      </c>
      <c r="F535" s="38">
        <v>18</v>
      </c>
      <c r="G535" s="38">
        <v>420</v>
      </c>
      <c r="H535" s="2"/>
      <c r="I535" s="39" t="s">
        <v>41</v>
      </c>
      <c r="J535" s="38"/>
      <c r="K535" s="38"/>
      <c r="L535" s="7"/>
      <c r="M535" s="7"/>
      <c r="N535" s="7"/>
      <c r="O535" s="7"/>
      <c r="P535" s="3"/>
      <c r="Q535" s="3"/>
      <c r="R535" s="7"/>
      <c r="S535" s="7"/>
      <c r="T535" s="7"/>
      <c r="U535" s="7"/>
      <c r="V535" s="24" t="str">
        <f>IF(COUNTA(L535:U535)=0,"",AVERAGE(Tableau1[[#This Row],[TOUX]:[MOB. CHEVILLE GAUCHE]]))</f>
        <v/>
      </c>
      <c r="W535" s="7"/>
      <c r="X535" s="3"/>
      <c r="Y535" s="3"/>
      <c r="Z535" s="3"/>
      <c r="AA535" s="3"/>
      <c r="AB535" s="6"/>
      <c r="AC535" s="24" t="str">
        <f>IF(COUNTA(X535:AB535)=0,"",AVERAGE(Tableau1[[#This Row],[STABILITE TRONC-BASSIN]:[FORCE DE TRACTION VERT.]]))</f>
        <v/>
      </c>
      <c r="AD535" s="7"/>
      <c r="AE535" s="23" t="str">
        <f t="shared" si="18"/>
        <v/>
      </c>
      <c r="AF535" s="22"/>
      <c r="AG535" s="23" t="str">
        <f t="shared" si="19"/>
        <v/>
      </c>
      <c r="AH535" s="27"/>
      <c r="AI535" s="23" t="str">
        <f t="shared" si="20"/>
        <v/>
      </c>
      <c r="AJ535" s="49"/>
      <c r="AK535" s="42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  <c r="BL535" s="8"/>
      <c r="BM535" s="8"/>
      <c r="BN535" s="8"/>
      <c r="BO535" s="8"/>
      <c r="BP535" s="8"/>
      <c r="BQ535" s="8"/>
      <c r="BR535" s="8"/>
      <c r="BS535" s="8"/>
      <c r="BT535" s="8"/>
      <c r="BU535" s="8"/>
      <c r="BV535" s="8"/>
      <c r="BW535" s="8"/>
      <c r="BX535" s="8"/>
      <c r="BY535" s="8"/>
      <c r="BZ535" s="8"/>
      <c r="CA535" s="8"/>
      <c r="CB535" s="8"/>
      <c r="CC535" s="8"/>
      <c r="CD535" s="8"/>
      <c r="CE535" s="8"/>
      <c r="CF535" s="8"/>
    </row>
    <row r="536" spans="1:84" hidden="1" x14ac:dyDescent="0.35">
      <c r="A536" s="11"/>
      <c r="B536" s="38" t="s">
        <v>523</v>
      </c>
      <c r="C536" s="38" t="s">
        <v>14</v>
      </c>
      <c r="D536" s="39" t="s">
        <v>524</v>
      </c>
      <c r="E536" s="39" t="s">
        <v>525</v>
      </c>
      <c r="F536" s="38">
        <v>18</v>
      </c>
      <c r="G536" s="38">
        <v>420</v>
      </c>
      <c r="H536" s="2"/>
      <c r="I536" s="39" t="s">
        <v>41</v>
      </c>
      <c r="J536" s="38"/>
      <c r="K536" s="38"/>
      <c r="L536" s="7"/>
      <c r="M536" s="7"/>
      <c r="N536" s="7"/>
      <c r="O536" s="7"/>
      <c r="P536" s="3"/>
      <c r="Q536" s="3"/>
      <c r="R536" s="7"/>
      <c r="S536" s="7"/>
      <c r="T536" s="7"/>
      <c r="U536" s="7"/>
      <c r="V536" s="24" t="str">
        <f>IF(COUNTA(L536:U536)=0,"",AVERAGE(Tableau1[[#This Row],[TOUX]:[MOB. CHEVILLE GAUCHE]]))</f>
        <v/>
      </c>
      <c r="W536" s="7"/>
      <c r="X536" s="3"/>
      <c r="Y536" s="3"/>
      <c r="Z536" s="3"/>
      <c r="AA536" s="3"/>
      <c r="AB536" s="6"/>
      <c r="AC536" s="24" t="str">
        <f>IF(COUNTA(X536:AB536)=0,"",AVERAGE(Tableau1[[#This Row],[STABILITE TRONC-BASSIN]:[FORCE DE TRACTION VERT.]]))</f>
        <v/>
      </c>
      <c r="AD536" s="7"/>
      <c r="AE536" s="23" t="str">
        <f t="shared" si="18"/>
        <v/>
      </c>
      <c r="AF536" s="22"/>
      <c r="AG536" s="23" t="str">
        <f t="shared" si="19"/>
        <v/>
      </c>
      <c r="AH536" s="27"/>
      <c r="AI536" s="23" t="str">
        <f t="shared" si="20"/>
        <v/>
      </c>
      <c r="AJ536" s="49"/>
      <c r="AK536" s="42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8"/>
      <c r="BX536" s="8"/>
      <c r="BY536" s="8"/>
      <c r="BZ536" s="8"/>
      <c r="CA536" s="8"/>
      <c r="CB536" s="8"/>
      <c r="CC536" s="8"/>
      <c r="CD536" s="8"/>
      <c r="CE536" s="8"/>
      <c r="CF536" s="8"/>
    </row>
    <row r="537" spans="1:84" hidden="1" x14ac:dyDescent="0.35">
      <c r="A537" s="11"/>
      <c r="B537" s="38" t="s">
        <v>526</v>
      </c>
      <c r="C537" s="38" t="s">
        <v>14</v>
      </c>
      <c r="D537" s="39" t="s">
        <v>527</v>
      </c>
      <c r="E537" s="39" t="s">
        <v>363</v>
      </c>
      <c r="F537" s="38">
        <v>18</v>
      </c>
      <c r="G537" s="38">
        <v>420</v>
      </c>
      <c r="H537" s="2"/>
      <c r="I537" s="39" t="s">
        <v>41</v>
      </c>
      <c r="J537" s="38"/>
      <c r="K537" s="38"/>
      <c r="L537" s="7"/>
      <c r="M537" s="7"/>
      <c r="N537" s="7"/>
      <c r="O537" s="7"/>
      <c r="P537" s="3"/>
      <c r="Q537" s="3"/>
      <c r="R537" s="7"/>
      <c r="S537" s="7"/>
      <c r="T537" s="7"/>
      <c r="U537" s="7"/>
      <c r="V537" s="24" t="str">
        <f>IF(COUNTA(L537:U537)=0,"",AVERAGE(Tableau1[[#This Row],[TOUX]:[MOB. CHEVILLE GAUCHE]]))</f>
        <v/>
      </c>
      <c r="W537" s="7"/>
      <c r="X537" s="3"/>
      <c r="Y537" s="3"/>
      <c r="Z537" s="3"/>
      <c r="AA537" s="3"/>
      <c r="AB537" s="6"/>
      <c r="AC537" s="24" t="str">
        <f>IF(COUNTA(X537:AB537)=0,"",AVERAGE(Tableau1[[#This Row],[STABILITE TRONC-BASSIN]:[FORCE DE TRACTION VERT.]]))</f>
        <v/>
      </c>
      <c r="AD537" s="7"/>
      <c r="AE537" s="23" t="str">
        <f t="shared" si="18"/>
        <v/>
      </c>
      <c r="AF537" s="22"/>
      <c r="AG537" s="23" t="str">
        <f t="shared" si="19"/>
        <v/>
      </c>
      <c r="AH537" s="27"/>
      <c r="AI537" s="23" t="str">
        <f t="shared" si="20"/>
        <v/>
      </c>
      <c r="AJ537" s="49"/>
      <c r="AK537" s="42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  <c r="BQ537" s="8"/>
      <c r="BR537" s="8"/>
      <c r="BS537" s="8"/>
      <c r="BT537" s="8"/>
      <c r="BU537" s="8"/>
      <c r="BV537" s="8"/>
      <c r="BW537" s="8"/>
      <c r="BX537" s="8"/>
      <c r="BY537" s="8"/>
      <c r="BZ537" s="8"/>
      <c r="CA537" s="8"/>
      <c r="CB537" s="8"/>
      <c r="CC537" s="8"/>
      <c r="CD537" s="8"/>
      <c r="CE537" s="8"/>
      <c r="CF537" s="8"/>
    </row>
    <row r="538" spans="1:84" hidden="1" x14ac:dyDescent="0.35">
      <c r="A538" s="11"/>
      <c r="B538" s="38" t="s">
        <v>652</v>
      </c>
      <c r="C538" s="38" t="s">
        <v>14</v>
      </c>
      <c r="D538" s="39" t="s">
        <v>653</v>
      </c>
      <c r="E538" s="39" t="s">
        <v>147</v>
      </c>
      <c r="F538" s="38">
        <v>18</v>
      </c>
      <c r="G538" s="38" t="s">
        <v>30</v>
      </c>
      <c r="H538" s="2"/>
      <c r="I538" s="39" t="s">
        <v>41</v>
      </c>
      <c r="J538" s="38"/>
      <c r="K538" s="38"/>
      <c r="L538" s="7"/>
      <c r="M538" s="7"/>
      <c r="N538" s="7"/>
      <c r="O538" s="7"/>
      <c r="P538" s="3"/>
      <c r="Q538" s="3"/>
      <c r="R538" s="7"/>
      <c r="S538" s="7"/>
      <c r="T538" s="7"/>
      <c r="U538" s="7"/>
      <c r="V538" s="24" t="str">
        <f>IF(COUNTA(L538:U538)=0,"",AVERAGE(Tableau1[[#This Row],[TOUX]:[MOB. CHEVILLE GAUCHE]]))</f>
        <v/>
      </c>
      <c r="W538" s="7"/>
      <c r="X538" s="3"/>
      <c r="Y538" s="3"/>
      <c r="Z538" s="3"/>
      <c r="AA538" s="3"/>
      <c r="AB538" s="6"/>
      <c r="AC538" s="24" t="str">
        <f>IF(COUNTA(X538:AB538)=0,"",AVERAGE(Tableau1[[#This Row],[STABILITE TRONC-BASSIN]:[FORCE DE TRACTION VERT.]]))</f>
        <v/>
      </c>
      <c r="AD538" s="7"/>
      <c r="AE538" s="23" t="str">
        <f t="shared" si="18"/>
        <v/>
      </c>
      <c r="AF538" s="22"/>
      <c r="AG538" s="23" t="str">
        <f t="shared" si="19"/>
        <v/>
      </c>
      <c r="AH538" s="27"/>
      <c r="AI538" s="23" t="str">
        <f t="shared" si="20"/>
        <v/>
      </c>
      <c r="AJ538" s="49"/>
      <c r="AK538" s="42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M538" s="8"/>
      <c r="BN538" s="8"/>
      <c r="BO538" s="8"/>
      <c r="BP538" s="8"/>
      <c r="BQ538" s="8"/>
      <c r="BR538" s="8"/>
      <c r="BS538" s="8"/>
      <c r="BT538" s="8"/>
      <c r="BU538" s="8"/>
      <c r="BV538" s="8"/>
      <c r="BW538" s="8"/>
      <c r="BX538" s="8"/>
      <c r="BY538" s="8"/>
      <c r="BZ538" s="8"/>
      <c r="CA538" s="8"/>
      <c r="CB538" s="8"/>
      <c r="CC538" s="8"/>
      <c r="CD538" s="8"/>
      <c r="CE538" s="8"/>
      <c r="CF538" s="8"/>
    </row>
    <row r="539" spans="1:84" hidden="1" x14ac:dyDescent="0.35">
      <c r="A539" s="11"/>
      <c r="B539" s="38" t="s">
        <v>702</v>
      </c>
      <c r="C539" s="38" t="s">
        <v>14</v>
      </c>
      <c r="D539" s="39" t="s">
        <v>700</v>
      </c>
      <c r="E539" s="39" t="s">
        <v>23</v>
      </c>
      <c r="F539" s="38">
        <v>18</v>
      </c>
      <c r="G539" s="38" t="s">
        <v>30</v>
      </c>
      <c r="H539" s="2"/>
      <c r="I539" s="39" t="s">
        <v>41</v>
      </c>
      <c r="J539" s="38"/>
      <c r="K539" s="38"/>
      <c r="L539" s="7"/>
      <c r="M539" s="7"/>
      <c r="N539" s="7"/>
      <c r="O539" s="7"/>
      <c r="P539" s="3"/>
      <c r="Q539" s="3"/>
      <c r="R539" s="7"/>
      <c r="S539" s="7"/>
      <c r="T539" s="7"/>
      <c r="U539" s="7"/>
      <c r="V539" s="24" t="str">
        <f>IF(COUNTA(L539:U539)=0,"",AVERAGE(Tableau1[[#This Row],[TOUX]:[MOB. CHEVILLE GAUCHE]]))</f>
        <v/>
      </c>
      <c r="W539" s="7"/>
      <c r="X539" s="3"/>
      <c r="Y539" s="3"/>
      <c r="Z539" s="3"/>
      <c r="AA539" s="3"/>
      <c r="AB539" s="6"/>
      <c r="AC539" s="24" t="str">
        <f>IF(COUNTA(X539:AB539)=0,"",AVERAGE(Tableau1[[#This Row],[STABILITE TRONC-BASSIN]:[FORCE DE TRACTION VERT.]]))</f>
        <v/>
      </c>
      <c r="AD539" s="7"/>
      <c r="AE539" s="23" t="str">
        <f t="shared" si="18"/>
        <v/>
      </c>
      <c r="AF539" s="22"/>
      <c r="AG539" s="23" t="str">
        <f t="shared" si="19"/>
        <v/>
      </c>
      <c r="AH539" s="27"/>
      <c r="AI539" s="23" t="str">
        <f t="shared" si="20"/>
        <v/>
      </c>
      <c r="AJ539" s="49"/>
      <c r="AK539" s="42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  <c r="BJ539" s="8"/>
      <c r="BK539" s="8"/>
      <c r="BL539" s="8"/>
      <c r="BM539" s="8"/>
      <c r="BN539" s="8"/>
      <c r="BO539" s="8"/>
      <c r="BP539" s="8"/>
      <c r="BQ539" s="8"/>
      <c r="BR539" s="8"/>
      <c r="BS539" s="8"/>
      <c r="BT539" s="8"/>
      <c r="BU539" s="8"/>
      <c r="BV539" s="8"/>
      <c r="BW539" s="8"/>
      <c r="BX539" s="8"/>
      <c r="BY539" s="8"/>
      <c r="BZ539" s="8"/>
      <c r="CA539" s="8"/>
      <c r="CB539" s="8"/>
      <c r="CC539" s="8"/>
      <c r="CD539" s="8"/>
      <c r="CE539" s="8"/>
      <c r="CF539" s="8"/>
    </row>
    <row r="540" spans="1:84" hidden="1" x14ac:dyDescent="0.35">
      <c r="A540" s="11"/>
      <c r="B540" s="38" t="s">
        <v>745</v>
      </c>
      <c r="C540" s="38" t="s">
        <v>8</v>
      </c>
      <c r="D540" s="39" t="s">
        <v>746</v>
      </c>
      <c r="E540" s="39" t="s">
        <v>386</v>
      </c>
      <c r="F540" s="38">
        <v>18</v>
      </c>
      <c r="G540" s="38" t="s">
        <v>38</v>
      </c>
      <c r="H540" s="2"/>
      <c r="I540" s="39" t="s">
        <v>41</v>
      </c>
      <c r="J540" s="38"/>
      <c r="K540" s="38"/>
      <c r="L540" s="7"/>
      <c r="M540" s="7"/>
      <c r="N540" s="7"/>
      <c r="O540" s="7"/>
      <c r="P540" s="3"/>
      <c r="Q540" s="3"/>
      <c r="R540" s="7"/>
      <c r="S540" s="7"/>
      <c r="T540" s="7"/>
      <c r="U540" s="7"/>
      <c r="V540" s="24" t="str">
        <f>IF(COUNTA(L540:U540)=0,"",AVERAGE(Tableau1[[#This Row],[TOUX]:[MOB. CHEVILLE GAUCHE]]))</f>
        <v/>
      </c>
      <c r="W540" s="7"/>
      <c r="X540" s="3"/>
      <c r="Y540" s="3"/>
      <c r="Z540" s="3"/>
      <c r="AA540" s="3"/>
      <c r="AB540" s="6"/>
      <c r="AC540" s="24" t="str">
        <f>IF(COUNTA(X540:AB540)=0,"",AVERAGE(Tableau1[[#This Row],[STABILITE TRONC-BASSIN]:[FORCE DE TRACTION VERT.]]))</f>
        <v/>
      </c>
      <c r="AD540" s="7"/>
      <c r="AE540" s="23" t="str">
        <f t="shared" si="18"/>
        <v/>
      </c>
      <c r="AF540" s="22"/>
      <c r="AG540" s="23" t="str">
        <f t="shared" si="19"/>
        <v/>
      </c>
      <c r="AH540" s="27"/>
      <c r="AI540" s="23" t="str">
        <f t="shared" si="20"/>
        <v/>
      </c>
      <c r="AJ540" s="49"/>
      <c r="AK540" s="42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  <c r="BL540" s="8"/>
      <c r="BM540" s="8"/>
      <c r="BN540" s="8"/>
      <c r="BO540" s="8"/>
      <c r="BP540" s="8"/>
      <c r="BQ540" s="8"/>
      <c r="BR540" s="8"/>
      <c r="BS540" s="8"/>
      <c r="BT540" s="8"/>
      <c r="BU540" s="8"/>
      <c r="BV540" s="8"/>
      <c r="BW540" s="8"/>
      <c r="BX540" s="8"/>
      <c r="BY540" s="8"/>
      <c r="BZ540" s="8"/>
      <c r="CA540" s="8"/>
      <c r="CB540" s="8"/>
      <c r="CC540" s="8"/>
      <c r="CD540" s="8"/>
      <c r="CE540" s="8"/>
      <c r="CF540" s="8"/>
    </row>
    <row r="541" spans="1:84" ht="15" hidden="1" customHeight="1" x14ac:dyDescent="0.35">
      <c r="A541" s="11"/>
      <c r="B541" s="38" t="s">
        <v>749</v>
      </c>
      <c r="C541" s="38" t="s">
        <v>14</v>
      </c>
      <c r="D541" s="39" t="s">
        <v>748</v>
      </c>
      <c r="E541" s="39" t="s">
        <v>472</v>
      </c>
      <c r="F541" s="38">
        <v>18</v>
      </c>
      <c r="G541" s="38" t="s">
        <v>89</v>
      </c>
      <c r="H541" s="2"/>
      <c r="I541" s="39" t="s">
        <v>41</v>
      </c>
      <c r="J541" s="38"/>
      <c r="K541" s="38"/>
      <c r="L541" s="7"/>
      <c r="M541" s="7"/>
      <c r="N541" s="7"/>
      <c r="O541" s="7"/>
      <c r="P541" s="3"/>
      <c r="Q541" s="3"/>
      <c r="R541" s="7"/>
      <c r="S541" s="7"/>
      <c r="T541" s="7"/>
      <c r="U541" s="7"/>
      <c r="V541" s="24" t="str">
        <f>IF(COUNTA(L541:U541)=0,"",AVERAGE(Tableau1[[#This Row],[TOUX]:[MOB. CHEVILLE GAUCHE]]))</f>
        <v/>
      </c>
      <c r="W541" s="7"/>
      <c r="X541" s="3"/>
      <c r="Y541" s="3"/>
      <c r="Z541" s="3"/>
      <c r="AA541" s="3"/>
      <c r="AB541" s="6"/>
      <c r="AC541" s="24" t="str">
        <f>IF(COUNTA(X541:AB541)=0,"",AVERAGE(Tableau1[[#This Row],[STABILITE TRONC-BASSIN]:[FORCE DE TRACTION VERT.]]))</f>
        <v/>
      </c>
      <c r="AD541" s="7"/>
      <c r="AE541" s="23" t="str">
        <f t="shared" si="18"/>
        <v/>
      </c>
      <c r="AF541" s="22"/>
      <c r="AG541" s="23" t="str">
        <f t="shared" si="19"/>
        <v/>
      </c>
      <c r="AH541" s="27"/>
      <c r="AI541" s="23" t="str">
        <f t="shared" si="20"/>
        <v/>
      </c>
      <c r="AJ541" s="49"/>
      <c r="AK541" s="42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  <c r="BL541" s="8"/>
      <c r="BM541" s="8"/>
      <c r="BN541" s="8"/>
      <c r="BO541" s="8"/>
      <c r="BP541" s="8"/>
      <c r="BQ541" s="8"/>
      <c r="BR541" s="8"/>
      <c r="BS541" s="8"/>
      <c r="BT541" s="8"/>
      <c r="BU541" s="8"/>
      <c r="BV541" s="8"/>
      <c r="BW541" s="8"/>
      <c r="BX541" s="8"/>
      <c r="BY541" s="8"/>
      <c r="BZ541" s="8"/>
      <c r="CA541" s="8"/>
      <c r="CB541" s="8"/>
      <c r="CC541" s="8"/>
      <c r="CD541" s="8"/>
      <c r="CE541" s="8"/>
      <c r="CF541" s="8"/>
    </row>
    <row r="542" spans="1:84" ht="15" customHeight="1" x14ac:dyDescent="0.35">
      <c r="A542" s="11"/>
      <c r="B542" s="38" t="s">
        <v>585</v>
      </c>
      <c r="C542" s="38" t="s">
        <v>14</v>
      </c>
      <c r="D542" s="39" t="s">
        <v>586</v>
      </c>
      <c r="E542" s="39" t="s">
        <v>29</v>
      </c>
      <c r="F542" s="38">
        <v>19</v>
      </c>
      <c r="G542" s="38" t="s">
        <v>11</v>
      </c>
      <c r="H542" s="2"/>
      <c r="I542" s="39" t="s">
        <v>162</v>
      </c>
      <c r="J542" s="38"/>
      <c r="K542" s="38"/>
      <c r="L542" s="7"/>
      <c r="M542" s="7"/>
      <c r="N542" s="7"/>
      <c r="O542" s="7"/>
      <c r="P542" s="3"/>
      <c r="Q542" s="3"/>
      <c r="R542" s="7"/>
      <c r="S542" s="7"/>
      <c r="T542" s="7"/>
      <c r="U542" s="7"/>
      <c r="V542" s="24" t="str">
        <f>IF(COUNTA(L542:U542)=0,"",AVERAGE(Tableau1[[#This Row],[TOUX]:[MOB. CHEVILLE GAUCHE]]))</f>
        <v/>
      </c>
      <c r="W542" s="7"/>
      <c r="X542" s="3"/>
      <c r="Y542" s="3"/>
      <c r="Z542" s="3"/>
      <c r="AA542" s="3"/>
      <c r="AB542" s="6"/>
      <c r="AC542" s="24" t="str">
        <f>IF(COUNTA(X542:AB542)=0,"",AVERAGE(Tableau1[[#This Row],[STABILITE TRONC-BASSIN]:[FORCE DE TRACTION VERT.]]))</f>
        <v/>
      </c>
      <c r="AD542" s="7"/>
      <c r="AE542" s="23" t="str">
        <f t="shared" si="18"/>
        <v/>
      </c>
      <c r="AF542" s="22"/>
      <c r="AG542" s="23" t="str">
        <f t="shared" si="19"/>
        <v/>
      </c>
      <c r="AH542" s="27"/>
      <c r="AI542" s="23" t="str">
        <f t="shared" si="20"/>
        <v/>
      </c>
      <c r="AJ542" s="49"/>
      <c r="AK542" s="42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8"/>
      <c r="BX542" s="8"/>
      <c r="BY542" s="8"/>
      <c r="BZ542" s="8"/>
      <c r="CA542" s="8"/>
      <c r="CB542" s="8"/>
      <c r="CC542" s="8"/>
      <c r="CD542" s="8"/>
      <c r="CE542" s="8"/>
      <c r="CF542" s="8"/>
    </row>
    <row r="543" spans="1:84" ht="15" customHeight="1" x14ac:dyDescent="0.35">
      <c r="A543" s="11"/>
      <c r="B543" s="38" t="s">
        <v>657</v>
      </c>
      <c r="C543" s="38" t="s">
        <v>8</v>
      </c>
      <c r="D543" s="39" t="s">
        <v>658</v>
      </c>
      <c r="E543" s="39" t="s">
        <v>659</v>
      </c>
      <c r="F543" s="38">
        <v>19</v>
      </c>
      <c r="G543" s="38" t="s">
        <v>11</v>
      </c>
      <c r="H543" s="2"/>
      <c r="I543" s="39" t="s">
        <v>162</v>
      </c>
      <c r="J543" s="38"/>
      <c r="K543" s="38"/>
      <c r="L543" s="7"/>
      <c r="M543" s="7"/>
      <c r="N543" s="7"/>
      <c r="O543" s="7"/>
      <c r="P543" s="3"/>
      <c r="Q543" s="3"/>
      <c r="R543" s="7"/>
      <c r="S543" s="7"/>
      <c r="T543" s="7"/>
      <c r="U543" s="7"/>
      <c r="V543" s="24" t="str">
        <f>IF(COUNTA(L543:U543)=0,"",AVERAGE(Tableau1[[#This Row],[TOUX]:[MOB. CHEVILLE GAUCHE]]))</f>
        <v/>
      </c>
      <c r="W543" s="7"/>
      <c r="X543" s="3"/>
      <c r="Y543" s="3"/>
      <c r="Z543" s="3"/>
      <c r="AA543" s="3"/>
      <c r="AB543" s="6"/>
      <c r="AC543" s="24" t="str">
        <f>IF(COUNTA(X543:AB543)=0,"",AVERAGE(Tableau1[[#This Row],[STABILITE TRONC-BASSIN]:[FORCE DE TRACTION VERT.]]))</f>
        <v/>
      </c>
      <c r="AD543" s="7"/>
      <c r="AE543" s="23" t="str">
        <f t="shared" si="18"/>
        <v/>
      </c>
      <c r="AF543" s="22"/>
      <c r="AG543" s="23" t="str">
        <f t="shared" si="19"/>
        <v/>
      </c>
      <c r="AH543" s="27"/>
      <c r="AI543" s="23" t="str">
        <f t="shared" si="20"/>
        <v/>
      </c>
      <c r="AJ543" s="49"/>
      <c r="AK543" s="42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M543" s="8"/>
      <c r="BN543" s="8"/>
      <c r="BO543" s="8"/>
      <c r="BP543" s="8"/>
      <c r="BQ543" s="8"/>
      <c r="BR543" s="8"/>
      <c r="BS543" s="8"/>
      <c r="BT543" s="8"/>
      <c r="BU543" s="8"/>
      <c r="BV543" s="8"/>
      <c r="BW543" s="8"/>
      <c r="BX543" s="8"/>
      <c r="BY543" s="8"/>
      <c r="BZ543" s="8"/>
      <c r="CA543" s="8"/>
      <c r="CB543" s="8"/>
      <c r="CC543" s="8"/>
      <c r="CD543" s="8"/>
      <c r="CE543" s="8"/>
      <c r="CF543" s="8"/>
    </row>
    <row r="544" spans="1:84" hidden="1" x14ac:dyDescent="0.35">
      <c r="A544" s="11"/>
      <c r="B544" s="38" t="s">
        <v>1334</v>
      </c>
      <c r="C544" s="38" t="s">
        <v>14</v>
      </c>
      <c r="D544" s="39" t="s">
        <v>138</v>
      </c>
      <c r="E544" s="39" t="s">
        <v>1335</v>
      </c>
      <c r="F544" s="38">
        <v>19</v>
      </c>
      <c r="G544" s="38" t="s">
        <v>50</v>
      </c>
      <c r="H544" s="2"/>
      <c r="I544" s="39" t="s">
        <v>113</v>
      </c>
      <c r="J544" s="38"/>
      <c r="K544" s="38"/>
      <c r="L544" s="7"/>
      <c r="M544" s="7"/>
      <c r="N544" s="7"/>
      <c r="O544" s="7"/>
      <c r="P544" s="3"/>
      <c r="Q544" s="3"/>
      <c r="R544" s="7"/>
      <c r="S544" s="7"/>
      <c r="T544" s="7"/>
      <c r="U544" s="7"/>
      <c r="V544" s="24" t="str">
        <f>IF(COUNTA(L544:U544)=0,"",AVERAGE(Tableau1[[#This Row],[TOUX]:[MOB. CHEVILLE GAUCHE]]))</f>
        <v/>
      </c>
      <c r="W544" s="7"/>
      <c r="X544" s="3"/>
      <c r="Y544" s="3"/>
      <c r="Z544" s="3"/>
      <c r="AA544" s="3"/>
      <c r="AB544" s="6"/>
      <c r="AC544" s="24" t="str">
        <f>IF(COUNTA(X544:AB544)=0,"",AVERAGE(Tableau1[[#This Row],[STABILITE TRONC-BASSIN]:[FORCE DE TRACTION VERT.]]))</f>
        <v/>
      </c>
      <c r="AD544" s="7"/>
      <c r="AE544" s="23" t="str">
        <f t="shared" si="18"/>
        <v/>
      </c>
      <c r="AF544" s="22"/>
      <c r="AG544" s="23" t="str">
        <f t="shared" si="19"/>
        <v/>
      </c>
      <c r="AH544" s="27"/>
      <c r="AI544" s="23" t="str">
        <f t="shared" si="20"/>
        <v/>
      </c>
      <c r="AJ544" s="49"/>
      <c r="AK544" s="42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  <c r="BL544" s="8"/>
      <c r="BM544" s="8"/>
      <c r="BN544" s="8"/>
      <c r="BO544" s="8"/>
      <c r="BP544" s="8"/>
      <c r="BQ544" s="8"/>
      <c r="BR544" s="8"/>
      <c r="BS544" s="8"/>
      <c r="BT544" s="8"/>
      <c r="BU544" s="8"/>
      <c r="BV544" s="8"/>
      <c r="BW544" s="8"/>
      <c r="BX544" s="8"/>
      <c r="BY544" s="8"/>
      <c r="BZ544" s="8"/>
      <c r="CA544" s="8"/>
      <c r="CB544" s="8"/>
      <c r="CC544" s="8"/>
      <c r="CD544" s="8"/>
      <c r="CE544" s="8"/>
      <c r="CF544" s="8"/>
    </row>
    <row r="545" spans="1:84" ht="15" hidden="1" customHeight="1" x14ac:dyDescent="0.35">
      <c r="A545" s="11"/>
      <c r="B545" s="38" t="s">
        <v>960</v>
      </c>
      <c r="C545" s="38" t="s">
        <v>14</v>
      </c>
      <c r="D545" s="39" t="s">
        <v>961</v>
      </c>
      <c r="E545" s="39" t="s">
        <v>432</v>
      </c>
      <c r="F545" s="38">
        <v>19</v>
      </c>
      <c r="G545" s="38" t="s">
        <v>11</v>
      </c>
      <c r="H545" s="2"/>
      <c r="I545" s="39" t="s">
        <v>12</v>
      </c>
      <c r="J545" s="38"/>
      <c r="K545" s="38"/>
      <c r="L545" s="7"/>
      <c r="M545" s="7"/>
      <c r="N545" s="7"/>
      <c r="O545" s="7"/>
      <c r="P545" s="3"/>
      <c r="Q545" s="3"/>
      <c r="R545" s="7"/>
      <c r="S545" s="7"/>
      <c r="T545" s="7"/>
      <c r="U545" s="7"/>
      <c r="V545" s="24" t="str">
        <f>IF(COUNTA(L545:U545)=0,"",AVERAGE(Tableau1[[#This Row],[TOUX]:[MOB. CHEVILLE GAUCHE]]))</f>
        <v/>
      </c>
      <c r="W545" s="7"/>
      <c r="X545" s="3"/>
      <c r="Y545" s="3"/>
      <c r="Z545" s="3"/>
      <c r="AA545" s="3"/>
      <c r="AB545" s="6"/>
      <c r="AC545" s="24" t="str">
        <f>IF(COUNTA(X545:AB545)=0,"",AVERAGE(Tableau1[[#This Row],[STABILITE TRONC-BASSIN]:[FORCE DE TRACTION VERT.]]))</f>
        <v/>
      </c>
      <c r="AD545" s="7"/>
      <c r="AE545" s="23" t="str">
        <f t="shared" si="18"/>
        <v/>
      </c>
      <c r="AF545" s="22"/>
      <c r="AG545" s="23" t="str">
        <f t="shared" si="19"/>
        <v/>
      </c>
      <c r="AH545" s="27"/>
      <c r="AI545" s="23" t="str">
        <f t="shared" si="20"/>
        <v/>
      </c>
      <c r="AJ545" s="49"/>
      <c r="AK545" s="42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/>
      <c r="BJ545" s="8"/>
      <c r="BK545" s="8"/>
      <c r="BL545" s="8"/>
      <c r="BM545" s="8"/>
      <c r="BN545" s="8"/>
      <c r="BO545" s="8"/>
      <c r="BP545" s="8"/>
      <c r="BQ545" s="8"/>
      <c r="BR545" s="8"/>
      <c r="BS545" s="8"/>
      <c r="BT545" s="8"/>
      <c r="BU545" s="8"/>
      <c r="BV545" s="8"/>
      <c r="BW545" s="8"/>
      <c r="BX545" s="8"/>
      <c r="BY545" s="8"/>
      <c r="BZ545" s="8"/>
      <c r="CA545" s="8"/>
      <c r="CB545" s="8"/>
      <c r="CC545" s="8"/>
      <c r="CD545" s="8"/>
      <c r="CE545" s="8"/>
      <c r="CF545" s="8"/>
    </row>
    <row r="546" spans="1:84" hidden="1" x14ac:dyDescent="0.35">
      <c r="A546" s="11"/>
      <c r="B546" s="38" t="s">
        <v>593</v>
      </c>
      <c r="C546" s="38" t="s">
        <v>14</v>
      </c>
      <c r="D546" s="39" t="s">
        <v>594</v>
      </c>
      <c r="E546" s="39" t="s">
        <v>595</v>
      </c>
      <c r="F546" s="38">
        <v>19</v>
      </c>
      <c r="G546" s="38" t="s">
        <v>75</v>
      </c>
      <c r="H546" s="2"/>
      <c r="I546" s="39" t="s">
        <v>90</v>
      </c>
      <c r="J546" s="38"/>
      <c r="K546" s="38"/>
      <c r="L546" s="7"/>
      <c r="M546" s="7"/>
      <c r="N546" s="7"/>
      <c r="O546" s="7"/>
      <c r="P546" s="3"/>
      <c r="Q546" s="3"/>
      <c r="R546" s="7"/>
      <c r="S546" s="7"/>
      <c r="T546" s="7"/>
      <c r="U546" s="7"/>
      <c r="V546" s="24" t="str">
        <f>IF(COUNTA(L546:U546)=0,"",AVERAGE(Tableau1[[#This Row],[TOUX]:[MOB. CHEVILLE GAUCHE]]))</f>
        <v/>
      </c>
      <c r="W546" s="7"/>
      <c r="X546" s="3"/>
      <c r="Y546" s="3"/>
      <c r="Z546" s="3"/>
      <c r="AA546" s="3"/>
      <c r="AB546" s="6"/>
      <c r="AC546" s="24" t="str">
        <f>IF(COUNTA(X546:AB546)=0,"",AVERAGE(Tableau1[[#This Row],[STABILITE TRONC-BASSIN]:[FORCE DE TRACTION VERT.]]))</f>
        <v/>
      </c>
      <c r="AD546" s="7"/>
      <c r="AE546" s="23" t="str">
        <f t="shared" si="18"/>
        <v/>
      </c>
      <c r="AF546" s="22"/>
      <c r="AG546" s="23" t="str">
        <f t="shared" si="19"/>
        <v/>
      </c>
      <c r="AH546" s="27"/>
      <c r="AI546" s="23" t="str">
        <f t="shared" si="20"/>
        <v/>
      </c>
      <c r="AJ546" s="49"/>
      <c r="AK546" s="42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  <c r="BL546" s="8"/>
      <c r="BM546" s="8"/>
      <c r="BN546" s="8"/>
      <c r="BO546" s="8"/>
      <c r="BP546" s="8"/>
      <c r="BQ546" s="8"/>
      <c r="BR546" s="8"/>
      <c r="BS546" s="8"/>
      <c r="BT546" s="8"/>
      <c r="BU546" s="8"/>
      <c r="BV546" s="8"/>
      <c r="BW546" s="8"/>
      <c r="BX546" s="8"/>
      <c r="BY546" s="8"/>
      <c r="BZ546" s="8"/>
      <c r="CA546" s="8"/>
      <c r="CB546" s="8"/>
      <c r="CC546" s="8"/>
      <c r="CD546" s="8"/>
      <c r="CE546" s="8"/>
      <c r="CF546" s="8"/>
    </row>
    <row r="547" spans="1:84" hidden="1" x14ac:dyDescent="0.35">
      <c r="A547" s="11"/>
      <c r="B547" s="38" t="s">
        <v>134</v>
      </c>
      <c r="C547" s="38" t="s">
        <v>8</v>
      </c>
      <c r="D547" s="39" t="s">
        <v>135</v>
      </c>
      <c r="E547" s="39" t="s">
        <v>136</v>
      </c>
      <c r="F547" s="38">
        <v>19</v>
      </c>
      <c r="G547" s="38" t="s">
        <v>30</v>
      </c>
      <c r="H547" s="2"/>
      <c r="I547" s="39" t="s">
        <v>51</v>
      </c>
      <c r="J547" s="38"/>
      <c r="K547" s="38"/>
      <c r="L547" s="7"/>
      <c r="M547" s="7"/>
      <c r="N547" s="7"/>
      <c r="O547" s="7"/>
      <c r="P547" s="3"/>
      <c r="Q547" s="3"/>
      <c r="R547" s="7"/>
      <c r="S547" s="7"/>
      <c r="T547" s="7"/>
      <c r="U547" s="7"/>
      <c r="V547" s="24" t="str">
        <f>IF(COUNTA(L547:U547)=0,"",AVERAGE(Tableau1[[#This Row],[TOUX]:[MOB. CHEVILLE GAUCHE]]))</f>
        <v/>
      </c>
      <c r="W547" s="7"/>
      <c r="X547" s="3"/>
      <c r="Y547" s="3"/>
      <c r="Z547" s="3"/>
      <c r="AA547" s="3"/>
      <c r="AB547" s="6"/>
      <c r="AC547" s="24" t="str">
        <f>IF(COUNTA(X547:AB547)=0,"",AVERAGE(Tableau1[[#This Row],[STABILITE TRONC-BASSIN]:[FORCE DE TRACTION VERT.]]))</f>
        <v/>
      </c>
      <c r="AD547" s="7"/>
      <c r="AE547" s="23" t="str">
        <f t="shared" si="18"/>
        <v/>
      </c>
      <c r="AF547" s="22"/>
      <c r="AG547" s="23" t="str">
        <f t="shared" si="19"/>
        <v/>
      </c>
      <c r="AH547" s="27"/>
      <c r="AI547" s="23" t="str">
        <f t="shared" si="20"/>
        <v/>
      </c>
      <c r="AJ547" s="49"/>
      <c r="AK547" s="42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  <c r="BL547" s="8"/>
      <c r="BM547" s="8"/>
      <c r="BN547" s="8"/>
      <c r="BO547" s="8"/>
      <c r="BP547" s="8"/>
      <c r="BQ547" s="8"/>
      <c r="BR547" s="8"/>
      <c r="BS547" s="8"/>
      <c r="BT547" s="8"/>
      <c r="BU547" s="8"/>
      <c r="BV547" s="8"/>
      <c r="BW547" s="8"/>
      <c r="BX547" s="8"/>
      <c r="BY547" s="8"/>
      <c r="BZ547" s="8"/>
      <c r="CA547" s="8"/>
      <c r="CB547" s="8"/>
      <c r="CC547" s="8"/>
      <c r="CD547" s="8"/>
      <c r="CE547" s="8"/>
      <c r="CF547" s="8"/>
    </row>
    <row r="548" spans="1:84" hidden="1" x14ac:dyDescent="0.35">
      <c r="A548" s="11"/>
      <c r="B548" s="38" t="s">
        <v>997</v>
      </c>
      <c r="C548" s="38" t="s">
        <v>14</v>
      </c>
      <c r="D548" s="39" t="s">
        <v>998</v>
      </c>
      <c r="E548" s="39" t="s">
        <v>999</v>
      </c>
      <c r="F548" s="38">
        <v>19</v>
      </c>
      <c r="G548" s="38" t="s">
        <v>89</v>
      </c>
      <c r="H548" s="2"/>
      <c r="I548" s="39" t="s">
        <v>51</v>
      </c>
      <c r="J548" s="38"/>
      <c r="K548" s="38"/>
      <c r="L548" s="7"/>
      <c r="M548" s="7"/>
      <c r="N548" s="7"/>
      <c r="O548" s="7"/>
      <c r="P548" s="3"/>
      <c r="Q548" s="3"/>
      <c r="R548" s="7"/>
      <c r="S548" s="7"/>
      <c r="T548" s="7"/>
      <c r="U548" s="7"/>
      <c r="V548" s="24" t="str">
        <f>IF(COUNTA(L548:U548)=0,"",AVERAGE(Tableau1[[#This Row],[TOUX]:[MOB. CHEVILLE GAUCHE]]))</f>
        <v/>
      </c>
      <c r="W548" s="7"/>
      <c r="X548" s="3"/>
      <c r="Y548" s="3"/>
      <c r="Z548" s="3"/>
      <c r="AA548" s="3"/>
      <c r="AB548" s="6"/>
      <c r="AC548" s="24" t="str">
        <f>IF(COUNTA(X548:AB548)=0,"",AVERAGE(Tableau1[[#This Row],[STABILITE TRONC-BASSIN]:[FORCE DE TRACTION VERT.]]))</f>
        <v/>
      </c>
      <c r="AD548" s="7"/>
      <c r="AE548" s="23" t="str">
        <f t="shared" si="18"/>
        <v/>
      </c>
      <c r="AF548" s="22"/>
      <c r="AG548" s="23" t="str">
        <f t="shared" si="19"/>
        <v/>
      </c>
      <c r="AH548" s="27"/>
      <c r="AI548" s="23" t="str">
        <f t="shared" si="20"/>
        <v/>
      </c>
      <c r="AJ548" s="49"/>
      <c r="AK548" s="42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8"/>
      <c r="BX548" s="8"/>
      <c r="BY548" s="8"/>
      <c r="BZ548" s="8"/>
      <c r="CA548" s="8"/>
      <c r="CB548" s="8"/>
      <c r="CC548" s="8"/>
      <c r="CD548" s="8"/>
      <c r="CE548" s="8"/>
      <c r="CF548" s="8"/>
    </row>
    <row r="549" spans="1:84" hidden="1" x14ac:dyDescent="0.35">
      <c r="A549" s="11"/>
      <c r="B549" s="38" t="s">
        <v>95</v>
      </c>
      <c r="C549" s="38" t="s">
        <v>14</v>
      </c>
      <c r="D549" s="39" t="s">
        <v>96</v>
      </c>
      <c r="E549" s="39" t="s">
        <v>97</v>
      </c>
      <c r="F549" s="38">
        <v>19</v>
      </c>
      <c r="G549" s="38" t="s">
        <v>1680</v>
      </c>
      <c r="H549" s="2"/>
      <c r="I549" s="39" t="s">
        <v>99</v>
      </c>
      <c r="J549" s="38"/>
      <c r="K549" s="38"/>
      <c r="L549" s="7"/>
      <c r="M549" s="7"/>
      <c r="N549" s="7"/>
      <c r="O549" s="7"/>
      <c r="P549" s="3"/>
      <c r="Q549" s="3"/>
      <c r="R549" s="7"/>
      <c r="S549" s="7"/>
      <c r="T549" s="7"/>
      <c r="U549" s="7"/>
      <c r="V549" s="24" t="str">
        <f>IF(COUNTA(L549:U549)=0,"",AVERAGE(Tableau1[[#This Row],[TOUX]:[MOB. CHEVILLE GAUCHE]]))</f>
        <v/>
      </c>
      <c r="W549" s="7"/>
      <c r="X549" s="3"/>
      <c r="Y549" s="3"/>
      <c r="Z549" s="3"/>
      <c r="AA549" s="3"/>
      <c r="AB549" s="6"/>
      <c r="AC549" s="24" t="str">
        <f>IF(COUNTA(X549:AB549)=0,"",AVERAGE(Tableau1[[#This Row],[STABILITE TRONC-BASSIN]:[FORCE DE TRACTION VERT.]]))</f>
        <v/>
      </c>
      <c r="AD549" s="7"/>
      <c r="AE549" s="23" t="str">
        <f t="shared" si="18"/>
        <v/>
      </c>
      <c r="AF549" s="22"/>
      <c r="AG549" s="23" t="str">
        <f t="shared" si="19"/>
        <v/>
      </c>
      <c r="AH549" s="27"/>
      <c r="AI549" s="23" t="str">
        <f t="shared" si="20"/>
        <v/>
      </c>
      <c r="AJ549" s="49"/>
      <c r="AK549" s="42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  <c r="BL549" s="8"/>
      <c r="BM549" s="8"/>
      <c r="BN549" s="8"/>
      <c r="BO549" s="8"/>
      <c r="BP549" s="8"/>
      <c r="BQ549" s="8"/>
      <c r="BR549" s="8"/>
      <c r="BS549" s="8"/>
      <c r="BT549" s="8"/>
      <c r="BU549" s="8"/>
      <c r="BV549" s="8"/>
      <c r="BW549" s="8"/>
      <c r="BX549" s="8"/>
      <c r="BY549" s="8"/>
      <c r="BZ549" s="8"/>
      <c r="CA549" s="8"/>
      <c r="CB549" s="8"/>
      <c r="CC549" s="8"/>
      <c r="CD549" s="8"/>
      <c r="CE549" s="8"/>
      <c r="CF549" s="8"/>
    </row>
    <row r="550" spans="1:84" hidden="1" x14ac:dyDescent="0.35">
      <c r="A550" s="11"/>
      <c r="B550" s="38" t="s">
        <v>668</v>
      </c>
      <c r="C550" s="38" t="s">
        <v>8</v>
      </c>
      <c r="D550" s="39" t="s">
        <v>667</v>
      </c>
      <c r="E550" s="39" t="s">
        <v>669</v>
      </c>
      <c r="F550" s="38">
        <v>19</v>
      </c>
      <c r="G550" s="38" t="s">
        <v>30</v>
      </c>
      <c r="H550" s="2"/>
      <c r="I550" s="39" t="s">
        <v>41</v>
      </c>
      <c r="J550" s="38"/>
      <c r="K550" s="38"/>
      <c r="L550" s="7"/>
      <c r="M550" s="7"/>
      <c r="N550" s="7"/>
      <c r="O550" s="7"/>
      <c r="P550" s="3"/>
      <c r="Q550" s="3"/>
      <c r="R550" s="7"/>
      <c r="S550" s="7"/>
      <c r="T550" s="7"/>
      <c r="U550" s="7"/>
      <c r="V550" s="24" t="str">
        <f>IF(COUNTA(L550:U550)=0,"",AVERAGE(Tableau1[[#This Row],[TOUX]:[MOB. CHEVILLE GAUCHE]]))</f>
        <v/>
      </c>
      <c r="W550" s="7"/>
      <c r="X550" s="3"/>
      <c r="Y550" s="3"/>
      <c r="Z550" s="3"/>
      <c r="AA550" s="3"/>
      <c r="AB550" s="6"/>
      <c r="AC550" s="24" t="str">
        <f>IF(COUNTA(X550:AB550)=0,"",AVERAGE(Tableau1[[#This Row],[STABILITE TRONC-BASSIN]:[FORCE DE TRACTION VERT.]]))</f>
        <v/>
      </c>
      <c r="AD550" s="7"/>
      <c r="AE550" s="23" t="str">
        <f t="shared" si="18"/>
        <v/>
      </c>
      <c r="AF550" s="22"/>
      <c r="AG550" s="23" t="str">
        <f t="shared" si="19"/>
        <v/>
      </c>
      <c r="AH550" s="27"/>
      <c r="AI550" s="23" t="str">
        <f t="shared" si="20"/>
        <v/>
      </c>
      <c r="AJ550" s="49"/>
      <c r="AK550" s="42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  <c r="BQ550" s="8"/>
      <c r="BR550" s="8"/>
      <c r="BS550" s="8"/>
      <c r="BT550" s="8"/>
      <c r="BU550" s="8"/>
      <c r="BV550" s="8"/>
      <c r="BW550" s="8"/>
      <c r="BX550" s="8"/>
      <c r="BY550" s="8"/>
      <c r="BZ550" s="8"/>
      <c r="CA550" s="8"/>
      <c r="CB550" s="8"/>
      <c r="CC550" s="8"/>
      <c r="CD550" s="8"/>
      <c r="CE550" s="8"/>
      <c r="CF550" s="8"/>
    </row>
    <row r="551" spans="1:84" hidden="1" x14ac:dyDescent="0.35">
      <c r="A551" s="11"/>
      <c r="B551" s="38" t="s">
        <v>710</v>
      </c>
      <c r="C551" s="38" t="s">
        <v>8</v>
      </c>
      <c r="D551" s="39" t="s">
        <v>711</v>
      </c>
      <c r="E551" s="39" t="s">
        <v>712</v>
      </c>
      <c r="F551" s="38">
        <v>19</v>
      </c>
      <c r="G551" s="38" t="s">
        <v>75</v>
      </c>
      <c r="H551" s="2"/>
      <c r="I551" s="39" t="s">
        <v>41</v>
      </c>
      <c r="J551" s="38"/>
      <c r="K551" s="38"/>
      <c r="L551" s="7"/>
      <c r="M551" s="7"/>
      <c r="N551" s="7"/>
      <c r="O551" s="7"/>
      <c r="P551" s="3"/>
      <c r="Q551" s="3"/>
      <c r="R551" s="7"/>
      <c r="S551" s="7"/>
      <c r="T551" s="7"/>
      <c r="U551" s="7"/>
      <c r="V551" s="24" t="str">
        <f>IF(COUNTA(L551:U551)=0,"",AVERAGE(Tableau1[[#This Row],[TOUX]:[MOB. CHEVILLE GAUCHE]]))</f>
        <v/>
      </c>
      <c r="W551" s="7"/>
      <c r="X551" s="3"/>
      <c r="Y551" s="3"/>
      <c r="Z551" s="3"/>
      <c r="AA551" s="3"/>
      <c r="AB551" s="6"/>
      <c r="AC551" s="24" t="str">
        <f>IF(COUNTA(X551:AB551)=0,"",AVERAGE(Tableau1[[#This Row],[STABILITE TRONC-BASSIN]:[FORCE DE TRACTION VERT.]]))</f>
        <v/>
      </c>
      <c r="AD551" s="7"/>
      <c r="AE551" s="23" t="str">
        <f t="shared" ref="AE551:AE614" si="21">IF($AF551="","",IF($F551&lt;15,IF($C551="M",IF($AF551&gt;=14,3,IF($AF551&gt;13,2,1)),IF($AF551&gt;=12.5,3,IF($AF551&gt;11.5,2,1))),IF($F551&lt;=16,IF($C551="M",IF($AF551&gt;=15,3,IF($AF551&gt;14,2,1)),IF($AF551&gt;=13,3,IF($AF551&gt;12,2,1))),IF($F551&lt;=18,IF($C551="M",IF($AF551&gt;=16,3,IF($AF551&gt;15,2,1)),IF($AF551&gt;=14,3,IF($AF551&gt;13,2,1))),IF($C551="M",IF($AF551&gt;=17,3,IF($AF551&gt;16,2,1)),IF($AF551&gt;=14.5,3,IF($AF551&gt;13.5,2,1)))))))</f>
        <v/>
      </c>
      <c r="AF551" s="22"/>
      <c r="AG551" s="23" t="str">
        <f t="shared" ref="AG551:AG614" si="22">IF($AH551="","",IF($F551&lt;=16,IF($AH551&gt;=4,3,IF($AH551&gt;3,2,1)),IF($F551&lt;=18,IF($AH551&gt;=4.5,3,IF($AH551&gt;3.5,2,1)),IF($AH551&gt;=5.5,3,IF($AH551&gt;4.5,2,1)))))</f>
        <v/>
      </c>
      <c r="AH551" s="27"/>
      <c r="AI551" s="23" t="str">
        <f t="shared" ref="AI551:AI614" si="23">IF($AJ551="","",IF($F551&lt;=16,IF($C551="M",IF($AJ551&lt;=TIME(0,7,30),3,IF($AJ551&gt;=TIME(0,8,30),1,2)),IF($AJ551&lt;=TIME(0,8,45),3,IF($AJ551&gt;=TIME(0,9,45),1,2))),IF($F551&lt;=18,IF($C551="M",IF($AJ551&lt;=TIME(0,7,10),3,IF($AJ551&gt;=TIME(0,8,10),1,2)),IF($AJ551&lt;=TIME(0,8,15),3,IF($AJ551&gt;=TIME(0,9,15),1,2))),IF($C551="M",IF($AJ551&lt;=TIME(0,7,0),3,IF($AJ551&gt;=TIME(0,8,0),1,2)),IF($AJ551&lt;=TIME(0,8,0),3,IF($AJ551&gt;=TIME(0,9,0),1,2))))))</f>
        <v/>
      </c>
      <c r="AJ551" s="49"/>
      <c r="AK551" s="42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  <c r="BJ551" s="8"/>
      <c r="BK551" s="8"/>
      <c r="BL551" s="8"/>
      <c r="BM551" s="8"/>
      <c r="BN551" s="8"/>
      <c r="BO551" s="8"/>
      <c r="BP551" s="8"/>
      <c r="BQ551" s="8"/>
      <c r="BR551" s="8"/>
      <c r="BS551" s="8"/>
      <c r="BT551" s="8"/>
      <c r="BU551" s="8"/>
      <c r="BV551" s="8"/>
      <c r="BW551" s="8"/>
      <c r="BX551" s="8"/>
      <c r="BY551" s="8"/>
      <c r="BZ551" s="8"/>
      <c r="CA551" s="8"/>
      <c r="CB551" s="8"/>
      <c r="CC551" s="8"/>
      <c r="CD551" s="8"/>
      <c r="CE551" s="8"/>
      <c r="CF551" s="8"/>
    </row>
    <row r="552" spans="1:84" ht="15" hidden="1" customHeight="1" x14ac:dyDescent="0.35">
      <c r="A552" s="11"/>
      <c r="B552" s="38" t="s">
        <v>994</v>
      </c>
      <c r="C552" s="38" t="s">
        <v>14</v>
      </c>
      <c r="D552" s="39" t="s">
        <v>995</v>
      </c>
      <c r="E552" s="39" t="s">
        <v>996</v>
      </c>
      <c r="F552" s="38">
        <v>19</v>
      </c>
      <c r="G552" s="38" t="s">
        <v>75</v>
      </c>
      <c r="H552" s="2"/>
      <c r="I552" s="39" t="s">
        <v>41</v>
      </c>
      <c r="J552" s="38"/>
      <c r="K552" s="38"/>
      <c r="L552" s="7"/>
      <c r="M552" s="7"/>
      <c r="N552" s="7"/>
      <c r="O552" s="7"/>
      <c r="P552" s="3"/>
      <c r="Q552" s="3"/>
      <c r="R552" s="7"/>
      <c r="S552" s="7"/>
      <c r="T552" s="7"/>
      <c r="U552" s="7"/>
      <c r="V552" s="24" t="str">
        <f>IF(COUNTA(L552:U552)=0,"",AVERAGE(Tableau1[[#This Row],[TOUX]:[MOB. CHEVILLE GAUCHE]]))</f>
        <v/>
      </c>
      <c r="W552" s="7"/>
      <c r="X552" s="3"/>
      <c r="Y552" s="3"/>
      <c r="Z552" s="3"/>
      <c r="AA552" s="3"/>
      <c r="AB552" s="6"/>
      <c r="AC552" s="24" t="str">
        <f>IF(COUNTA(X552:AB552)=0,"",AVERAGE(Tableau1[[#This Row],[STABILITE TRONC-BASSIN]:[FORCE DE TRACTION VERT.]]))</f>
        <v/>
      </c>
      <c r="AD552" s="7"/>
      <c r="AE552" s="23" t="str">
        <f t="shared" si="21"/>
        <v/>
      </c>
      <c r="AF552" s="22"/>
      <c r="AG552" s="23" t="str">
        <f t="shared" si="22"/>
        <v/>
      </c>
      <c r="AH552" s="27"/>
      <c r="AI552" s="23" t="str">
        <f t="shared" si="23"/>
        <v/>
      </c>
      <c r="AJ552" s="49"/>
      <c r="AK552" s="42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  <c r="BJ552" s="8"/>
      <c r="BK552" s="8"/>
      <c r="BL552" s="8"/>
      <c r="BM552" s="8"/>
      <c r="BN552" s="8"/>
      <c r="BO552" s="8"/>
      <c r="BP552" s="8"/>
      <c r="BQ552" s="8"/>
      <c r="BR552" s="8"/>
      <c r="BS552" s="8"/>
      <c r="BT552" s="8"/>
      <c r="BU552" s="8"/>
      <c r="BV552" s="8"/>
      <c r="BW552" s="8"/>
      <c r="BX552" s="8"/>
      <c r="BY552" s="8"/>
      <c r="BZ552" s="8"/>
      <c r="CA552" s="8"/>
      <c r="CB552" s="8"/>
      <c r="CC552" s="8"/>
      <c r="CD552" s="8"/>
      <c r="CE552" s="8"/>
      <c r="CF552" s="8"/>
    </row>
    <row r="553" spans="1:84" hidden="1" x14ac:dyDescent="0.35">
      <c r="A553" s="11"/>
      <c r="B553" s="38" t="s">
        <v>1000</v>
      </c>
      <c r="C553" s="38" t="s">
        <v>14</v>
      </c>
      <c r="D553" s="39" t="s">
        <v>1001</v>
      </c>
      <c r="E553" s="39" t="s">
        <v>706</v>
      </c>
      <c r="F553" s="38">
        <v>19</v>
      </c>
      <c r="G553" s="38" t="s">
        <v>75</v>
      </c>
      <c r="H553" s="2"/>
      <c r="I553" s="39" t="s">
        <v>41</v>
      </c>
      <c r="J553" s="38"/>
      <c r="K553" s="38"/>
      <c r="L553" s="7"/>
      <c r="M553" s="7"/>
      <c r="N553" s="7"/>
      <c r="O553" s="7"/>
      <c r="P553" s="3"/>
      <c r="Q553" s="3"/>
      <c r="R553" s="7"/>
      <c r="S553" s="7"/>
      <c r="T553" s="7"/>
      <c r="U553" s="7"/>
      <c r="V553" s="24" t="str">
        <f>IF(COUNTA(L553:U553)=0,"",AVERAGE(Tableau1[[#This Row],[TOUX]:[MOB. CHEVILLE GAUCHE]]))</f>
        <v/>
      </c>
      <c r="W553" s="7"/>
      <c r="X553" s="3"/>
      <c r="Y553" s="3"/>
      <c r="Z553" s="3"/>
      <c r="AA553" s="3"/>
      <c r="AB553" s="6"/>
      <c r="AC553" s="24" t="str">
        <f>IF(COUNTA(X553:AB553)=0,"",AVERAGE(Tableau1[[#This Row],[STABILITE TRONC-BASSIN]:[FORCE DE TRACTION VERT.]]))</f>
        <v/>
      </c>
      <c r="AD553" s="7"/>
      <c r="AE553" s="23" t="str">
        <f t="shared" si="21"/>
        <v/>
      </c>
      <c r="AF553" s="22"/>
      <c r="AG553" s="23" t="str">
        <f t="shared" si="22"/>
        <v/>
      </c>
      <c r="AH553" s="27"/>
      <c r="AI553" s="23" t="str">
        <f t="shared" si="23"/>
        <v/>
      </c>
      <c r="AJ553" s="49"/>
      <c r="AK553" s="42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  <c r="BL553" s="8"/>
      <c r="BM553" s="8"/>
      <c r="BN553" s="8"/>
      <c r="BO553" s="8"/>
      <c r="BP553" s="8"/>
      <c r="BQ553" s="8"/>
      <c r="BR553" s="8"/>
      <c r="BS553" s="8"/>
      <c r="BT553" s="8"/>
      <c r="BU553" s="8"/>
      <c r="BV553" s="8"/>
      <c r="BW553" s="8"/>
      <c r="BX553" s="8"/>
      <c r="BY553" s="8"/>
      <c r="BZ553" s="8"/>
      <c r="CA553" s="8"/>
      <c r="CB553" s="8"/>
      <c r="CC553" s="8"/>
      <c r="CD553" s="8"/>
      <c r="CE553" s="8"/>
      <c r="CF553" s="8"/>
    </row>
    <row r="554" spans="1:84" hidden="1" x14ac:dyDescent="0.35">
      <c r="A554" s="11"/>
      <c r="B554" s="38" t="s">
        <v>1046</v>
      </c>
      <c r="C554" s="38" t="s">
        <v>14</v>
      </c>
      <c r="D554" s="39" t="s">
        <v>1045</v>
      </c>
      <c r="E554" s="39" t="s">
        <v>1047</v>
      </c>
      <c r="F554" s="38">
        <v>19</v>
      </c>
      <c r="G554" s="38" t="s">
        <v>75</v>
      </c>
      <c r="H554" s="2"/>
      <c r="I554" s="39" t="s">
        <v>41</v>
      </c>
      <c r="J554" s="38"/>
      <c r="K554" s="38"/>
      <c r="L554" s="7"/>
      <c r="M554" s="7"/>
      <c r="N554" s="7"/>
      <c r="O554" s="7"/>
      <c r="P554" s="3"/>
      <c r="Q554" s="3"/>
      <c r="R554" s="7"/>
      <c r="S554" s="7"/>
      <c r="T554" s="7"/>
      <c r="U554" s="7"/>
      <c r="V554" s="24" t="str">
        <f>IF(COUNTA(L554:U554)=0,"",AVERAGE(Tableau1[[#This Row],[TOUX]:[MOB. CHEVILLE GAUCHE]]))</f>
        <v/>
      </c>
      <c r="W554" s="7"/>
      <c r="X554" s="3"/>
      <c r="Y554" s="3"/>
      <c r="Z554" s="3"/>
      <c r="AA554" s="3"/>
      <c r="AB554" s="6"/>
      <c r="AC554" s="24" t="str">
        <f>IF(COUNTA(X554:AB554)=0,"",AVERAGE(Tableau1[[#This Row],[STABILITE TRONC-BASSIN]:[FORCE DE TRACTION VERT.]]))</f>
        <v/>
      </c>
      <c r="AD554" s="7"/>
      <c r="AE554" s="23" t="str">
        <f t="shared" si="21"/>
        <v/>
      </c>
      <c r="AF554" s="22"/>
      <c r="AG554" s="23" t="str">
        <f t="shared" si="22"/>
        <v/>
      </c>
      <c r="AH554" s="27"/>
      <c r="AI554" s="23" t="str">
        <f t="shared" si="23"/>
        <v/>
      </c>
      <c r="AJ554" s="49"/>
      <c r="AK554" s="42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  <c r="BJ554" s="8"/>
      <c r="BK554" s="8"/>
      <c r="BL554" s="8"/>
      <c r="BM554" s="8"/>
      <c r="BN554" s="8"/>
      <c r="BO554" s="8"/>
      <c r="BP554" s="8"/>
      <c r="BQ554" s="8"/>
      <c r="BR554" s="8"/>
      <c r="BS554" s="8"/>
      <c r="BT554" s="8"/>
      <c r="BU554" s="8"/>
      <c r="BV554" s="8"/>
      <c r="BW554" s="8"/>
      <c r="BX554" s="8"/>
      <c r="BY554" s="8"/>
      <c r="BZ554" s="8"/>
      <c r="CA554" s="8"/>
      <c r="CB554" s="8"/>
      <c r="CC554" s="8"/>
      <c r="CD554" s="8"/>
      <c r="CE554" s="8"/>
      <c r="CF554" s="8"/>
    </row>
    <row r="555" spans="1:84" hidden="1" x14ac:dyDescent="0.35">
      <c r="A555" s="11"/>
      <c r="B555" s="38" t="s">
        <v>250</v>
      </c>
      <c r="C555" s="38" t="s">
        <v>8</v>
      </c>
      <c r="D555" s="39" t="s">
        <v>251</v>
      </c>
      <c r="E555" s="39" t="s">
        <v>252</v>
      </c>
      <c r="F555" s="38">
        <v>19</v>
      </c>
      <c r="G555" s="38" t="s">
        <v>50</v>
      </c>
      <c r="H555" s="2"/>
      <c r="I555" s="39" t="s">
        <v>161</v>
      </c>
      <c r="J555" s="38"/>
      <c r="K555" s="38"/>
      <c r="L555" s="7"/>
      <c r="M555" s="7"/>
      <c r="N555" s="7"/>
      <c r="O555" s="7"/>
      <c r="P555" s="3"/>
      <c r="Q555" s="3"/>
      <c r="R555" s="7"/>
      <c r="S555" s="7"/>
      <c r="T555" s="7"/>
      <c r="U555" s="7"/>
      <c r="V555" s="24" t="str">
        <f>IF(COUNTA(L555:U555)=0,"",AVERAGE(Tableau1[[#This Row],[TOUX]:[MOB. CHEVILLE GAUCHE]]))</f>
        <v/>
      </c>
      <c r="W555" s="7"/>
      <c r="X555" s="3"/>
      <c r="Y555" s="3"/>
      <c r="Z555" s="3"/>
      <c r="AA555" s="3"/>
      <c r="AB555" s="6"/>
      <c r="AC555" s="24" t="str">
        <f>IF(COUNTA(X555:AB555)=0,"",AVERAGE(Tableau1[[#This Row],[STABILITE TRONC-BASSIN]:[FORCE DE TRACTION VERT.]]))</f>
        <v/>
      </c>
      <c r="AD555" s="7"/>
      <c r="AE555" s="23" t="str">
        <f t="shared" si="21"/>
        <v/>
      </c>
      <c r="AF555" s="22"/>
      <c r="AG555" s="23" t="str">
        <f t="shared" si="22"/>
        <v/>
      </c>
      <c r="AH555" s="27"/>
      <c r="AI555" s="23" t="str">
        <f t="shared" si="23"/>
        <v/>
      </c>
      <c r="AJ555" s="49"/>
      <c r="AK555" s="42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  <c r="BL555" s="8"/>
      <c r="BM555" s="8"/>
      <c r="BN555" s="8"/>
      <c r="BO555" s="8"/>
      <c r="BP555" s="8"/>
      <c r="BQ555" s="8"/>
      <c r="BR555" s="8"/>
      <c r="BS555" s="8"/>
      <c r="BT555" s="8"/>
      <c r="BU555" s="8"/>
      <c r="BV555" s="8"/>
      <c r="BW555" s="8"/>
      <c r="BX555" s="8"/>
      <c r="BY555" s="8"/>
      <c r="BZ555" s="8"/>
      <c r="CA555" s="8"/>
      <c r="CB555" s="8"/>
      <c r="CC555" s="8"/>
      <c r="CD555" s="8"/>
      <c r="CE555" s="8"/>
      <c r="CF555" s="8"/>
    </row>
    <row r="556" spans="1:84" hidden="1" x14ac:dyDescent="0.35">
      <c r="A556" s="11"/>
      <c r="B556" s="38" t="s">
        <v>281</v>
      </c>
      <c r="C556" s="38" t="s">
        <v>14</v>
      </c>
      <c r="D556" s="39" t="s">
        <v>282</v>
      </c>
      <c r="E556" s="39" t="s">
        <v>271</v>
      </c>
      <c r="F556" s="38">
        <v>19</v>
      </c>
      <c r="G556" s="38" t="s">
        <v>75</v>
      </c>
      <c r="H556" s="2"/>
      <c r="I556" s="39" t="s">
        <v>161</v>
      </c>
      <c r="J556" s="38"/>
      <c r="K556" s="38"/>
      <c r="L556" s="7"/>
      <c r="M556" s="7"/>
      <c r="N556" s="7"/>
      <c r="O556" s="7"/>
      <c r="P556" s="3"/>
      <c r="Q556" s="3"/>
      <c r="R556" s="7"/>
      <c r="S556" s="7"/>
      <c r="T556" s="7"/>
      <c r="U556" s="7"/>
      <c r="V556" s="24" t="str">
        <f>IF(COUNTA(L556:U556)=0,"",AVERAGE(Tableau1[[#This Row],[TOUX]:[MOB. CHEVILLE GAUCHE]]))</f>
        <v/>
      </c>
      <c r="W556" s="7"/>
      <c r="X556" s="3"/>
      <c r="Y556" s="3"/>
      <c r="Z556" s="3"/>
      <c r="AA556" s="3"/>
      <c r="AB556" s="6"/>
      <c r="AC556" s="24" t="str">
        <f>IF(COUNTA(X556:AB556)=0,"",AVERAGE(Tableau1[[#This Row],[STABILITE TRONC-BASSIN]:[FORCE DE TRACTION VERT.]]))</f>
        <v/>
      </c>
      <c r="AD556" s="7"/>
      <c r="AE556" s="23" t="str">
        <f t="shared" si="21"/>
        <v/>
      </c>
      <c r="AF556" s="22"/>
      <c r="AG556" s="23" t="str">
        <f t="shared" si="22"/>
        <v/>
      </c>
      <c r="AH556" s="27"/>
      <c r="AI556" s="23" t="str">
        <f t="shared" si="23"/>
        <v/>
      </c>
      <c r="AJ556" s="49"/>
      <c r="AK556" s="42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  <c r="BJ556" s="8"/>
      <c r="BK556" s="8"/>
      <c r="BL556" s="8"/>
      <c r="BM556" s="8"/>
      <c r="BN556" s="8"/>
      <c r="BO556" s="8"/>
      <c r="BP556" s="8"/>
      <c r="BQ556" s="8"/>
      <c r="BR556" s="8"/>
      <c r="BS556" s="8"/>
      <c r="BT556" s="8"/>
      <c r="BU556" s="8"/>
      <c r="BV556" s="8"/>
      <c r="BW556" s="8"/>
      <c r="BX556" s="8"/>
      <c r="BY556" s="8"/>
      <c r="BZ556" s="8"/>
      <c r="CA556" s="8"/>
      <c r="CB556" s="8"/>
      <c r="CC556" s="8"/>
      <c r="CD556" s="8"/>
      <c r="CE556" s="8"/>
      <c r="CF556" s="8"/>
    </row>
    <row r="557" spans="1:84" hidden="1" x14ac:dyDescent="0.35">
      <c r="A557" s="11"/>
      <c r="B557" s="38" t="s">
        <v>1102</v>
      </c>
      <c r="C557" s="38" t="s">
        <v>8</v>
      </c>
      <c r="D557" s="39" t="s">
        <v>500</v>
      </c>
      <c r="E557" s="39" t="s">
        <v>37</v>
      </c>
      <c r="F557" s="38">
        <v>19</v>
      </c>
      <c r="G557" s="38" t="s">
        <v>75</v>
      </c>
      <c r="H557" s="2"/>
      <c r="I557" s="39" t="s">
        <v>161</v>
      </c>
      <c r="J557" s="38"/>
      <c r="K557" s="38"/>
      <c r="L557" s="7"/>
      <c r="M557" s="7"/>
      <c r="N557" s="7"/>
      <c r="O557" s="7"/>
      <c r="P557" s="3"/>
      <c r="Q557" s="3"/>
      <c r="R557" s="7"/>
      <c r="S557" s="7"/>
      <c r="T557" s="7"/>
      <c r="U557" s="7"/>
      <c r="V557" s="24" t="str">
        <f>IF(COUNTA(L557:U557)=0,"",AVERAGE(Tableau1[[#This Row],[TOUX]:[MOB. CHEVILLE GAUCHE]]))</f>
        <v/>
      </c>
      <c r="W557" s="7"/>
      <c r="X557" s="3"/>
      <c r="Y557" s="3"/>
      <c r="Z557" s="3"/>
      <c r="AA557" s="3"/>
      <c r="AB557" s="6"/>
      <c r="AC557" s="24" t="str">
        <f>IF(COUNTA(X557:AB557)=0,"",AVERAGE(Tableau1[[#This Row],[STABILITE TRONC-BASSIN]:[FORCE DE TRACTION VERT.]]))</f>
        <v/>
      </c>
      <c r="AD557" s="7"/>
      <c r="AE557" s="23" t="str">
        <f t="shared" si="21"/>
        <v/>
      </c>
      <c r="AF557" s="22"/>
      <c r="AG557" s="23" t="str">
        <f t="shared" si="22"/>
        <v/>
      </c>
      <c r="AH557" s="27"/>
      <c r="AI557" s="23" t="str">
        <f t="shared" si="23"/>
        <v/>
      </c>
      <c r="AJ557" s="49"/>
      <c r="AK557" s="42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  <c r="BL557" s="8"/>
      <c r="BM557" s="8"/>
      <c r="BN557" s="8"/>
      <c r="BO557" s="8"/>
      <c r="BP557" s="8"/>
      <c r="BQ557" s="8"/>
      <c r="BR557" s="8"/>
      <c r="BS557" s="8"/>
      <c r="BT557" s="8"/>
      <c r="BU557" s="8"/>
      <c r="BV557" s="8"/>
      <c r="BW557" s="8"/>
      <c r="BX557" s="8"/>
      <c r="BY557" s="8"/>
      <c r="BZ557" s="8"/>
      <c r="CA557" s="8"/>
      <c r="CB557" s="8"/>
      <c r="CC557" s="8"/>
      <c r="CD557" s="8"/>
      <c r="CE557" s="8"/>
      <c r="CF557" s="8"/>
    </row>
    <row r="558" spans="1:84" ht="15" hidden="1" customHeight="1" x14ac:dyDescent="0.35">
      <c r="A558" s="11"/>
      <c r="B558" s="38" t="s">
        <v>1081</v>
      </c>
      <c r="C558" s="38" t="s">
        <v>8</v>
      </c>
      <c r="D558" s="39" t="s">
        <v>1082</v>
      </c>
      <c r="E558" s="39" t="s">
        <v>1083</v>
      </c>
      <c r="F558" s="38">
        <v>19</v>
      </c>
      <c r="G558" s="38" t="s">
        <v>200</v>
      </c>
      <c r="H558" s="2"/>
      <c r="I558" s="39" t="s">
        <v>201</v>
      </c>
      <c r="J558" s="38"/>
      <c r="K558" s="38"/>
      <c r="L558" s="7"/>
      <c r="M558" s="7"/>
      <c r="N558" s="7"/>
      <c r="O558" s="7"/>
      <c r="P558" s="3"/>
      <c r="Q558" s="3"/>
      <c r="R558" s="7"/>
      <c r="S558" s="7"/>
      <c r="T558" s="7"/>
      <c r="U558" s="7"/>
      <c r="V558" s="24" t="str">
        <f>IF(COUNTA(L558:U558)=0,"",AVERAGE(Tableau1[[#This Row],[TOUX]:[MOB. CHEVILLE GAUCHE]]))</f>
        <v/>
      </c>
      <c r="W558" s="7"/>
      <c r="X558" s="3"/>
      <c r="Y558" s="3"/>
      <c r="Z558" s="3"/>
      <c r="AA558" s="3"/>
      <c r="AB558" s="6"/>
      <c r="AC558" s="24" t="str">
        <f>IF(COUNTA(X558:AB558)=0,"",AVERAGE(Tableau1[[#This Row],[STABILITE TRONC-BASSIN]:[FORCE DE TRACTION VERT.]]))</f>
        <v/>
      </c>
      <c r="AD558" s="7"/>
      <c r="AE558" s="23" t="str">
        <f t="shared" si="21"/>
        <v/>
      </c>
      <c r="AF558" s="22"/>
      <c r="AG558" s="23" t="str">
        <f t="shared" si="22"/>
        <v/>
      </c>
      <c r="AH558" s="27"/>
      <c r="AI558" s="23" t="str">
        <f t="shared" si="23"/>
        <v/>
      </c>
      <c r="AJ558" s="49"/>
      <c r="AK558" s="42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  <c r="BL558" s="8"/>
      <c r="BM558" s="8"/>
      <c r="BN558" s="8"/>
      <c r="BO558" s="8"/>
      <c r="BP558" s="8"/>
      <c r="BQ558" s="8"/>
      <c r="BR558" s="8"/>
      <c r="BS558" s="8"/>
      <c r="BT558" s="8"/>
      <c r="BU558" s="8"/>
      <c r="BV558" s="8"/>
      <c r="BW558" s="8"/>
      <c r="BX558" s="8"/>
      <c r="BY558" s="8"/>
      <c r="BZ558" s="8"/>
      <c r="CA558" s="8"/>
      <c r="CB558" s="8"/>
      <c r="CC558" s="8"/>
      <c r="CD558" s="8"/>
      <c r="CE558" s="8"/>
      <c r="CF558" s="8"/>
    </row>
    <row r="559" spans="1:84" hidden="1" x14ac:dyDescent="0.35">
      <c r="A559" s="11"/>
      <c r="B559" s="38" t="s">
        <v>27</v>
      </c>
      <c r="C559" s="38" t="s">
        <v>14</v>
      </c>
      <c r="D559" s="39" t="s">
        <v>28</v>
      </c>
      <c r="E559" s="39" t="s">
        <v>29</v>
      </c>
      <c r="F559" s="38">
        <v>19</v>
      </c>
      <c r="G559" s="38">
        <v>470</v>
      </c>
      <c r="H559" s="2"/>
      <c r="I559" s="39" t="s">
        <v>76</v>
      </c>
      <c r="J559" s="38"/>
      <c r="K559" s="38"/>
      <c r="L559" s="7"/>
      <c r="M559" s="7"/>
      <c r="N559" s="7"/>
      <c r="O559" s="7"/>
      <c r="P559" s="3"/>
      <c r="Q559" s="3"/>
      <c r="R559" s="7"/>
      <c r="S559" s="7"/>
      <c r="T559" s="7"/>
      <c r="U559" s="7"/>
      <c r="V559" s="24" t="str">
        <f>IF(COUNTA(L559:U559)=0,"",AVERAGE(Tableau1[[#This Row],[TOUX]:[MOB. CHEVILLE GAUCHE]]))</f>
        <v/>
      </c>
      <c r="W559" s="7"/>
      <c r="X559" s="3"/>
      <c r="Y559" s="3"/>
      <c r="Z559" s="3"/>
      <c r="AA559" s="3"/>
      <c r="AB559" s="6"/>
      <c r="AC559" s="24" t="str">
        <f>IF(COUNTA(X559:AB559)=0,"",AVERAGE(Tableau1[[#This Row],[STABILITE TRONC-BASSIN]:[FORCE DE TRACTION VERT.]]))</f>
        <v/>
      </c>
      <c r="AD559" s="7"/>
      <c r="AE559" s="23" t="str">
        <f t="shared" si="21"/>
        <v/>
      </c>
      <c r="AF559" s="22"/>
      <c r="AG559" s="23" t="str">
        <f t="shared" si="22"/>
        <v/>
      </c>
      <c r="AH559" s="27"/>
      <c r="AI559" s="23" t="str">
        <f t="shared" si="23"/>
        <v/>
      </c>
      <c r="AJ559" s="49"/>
      <c r="AK559" s="42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  <c r="BL559" s="8"/>
      <c r="BM559" s="8"/>
      <c r="BN559" s="8"/>
      <c r="BO559" s="8"/>
      <c r="BP559" s="8"/>
      <c r="BQ559" s="8"/>
      <c r="BR559" s="8"/>
      <c r="BS559" s="8"/>
      <c r="BT559" s="8"/>
      <c r="BU559" s="8"/>
      <c r="BV559" s="8"/>
      <c r="BW559" s="8"/>
      <c r="BX559" s="8"/>
      <c r="BY559" s="8"/>
      <c r="BZ559" s="8"/>
      <c r="CA559" s="8"/>
      <c r="CB559" s="8"/>
      <c r="CC559" s="8"/>
      <c r="CD559" s="8"/>
      <c r="CE559" s="8"/>
      <c r="CF559" s="8"/>
    </row>
    <row r="560" spans="1:84" hidden="1" x14ac:dyDescent="0.35">
      <c r="A560" s="11"/>
      <c r="B560" s="38" t="s">
        <v>416</v>
      </c>
      <c r="C560" s="38" t="s">
        <v>14</v>
      </c>
      <c r="D560" s="39" t="s">
        <v>415</v>
      </c>
      <c r="E560" s="39" t="s">
        <v>417</v>
      </c>
      <c r="F560" s="38">
        <v>19</v>
      </c>
      <c r="G560" s="38" t="s">
        <v>75</v>
      </c>
      <c r="H560" s="2"/>
      <c r="I560" s="39" t="s">
        <v>76</v>
      </c>
      <c r="J560" s="38"/>
      <c r="K560" s="38"/>
      <c r="L560" s="7"/>
      <c r="M560" s="7"/>
      <c r="N560" s="7"/>
      <c r="O560" s="7"/>
      <c r="P560" s="3"/>
      <c r="Q560" s="3"/>
      <c r="R560" s="7"/>
      <c r="S560" s="7"/>
      <c r="T560" s="7"/>
      <c r="U560" s="7"/>
      <c r="V560" s="24" t="str">
        <f>IF(COUNTA(L560:U560)=0,"",AVERAGE(Tableau1[[#This Row],[TOUX]:[MOB. CHEVILLE GAUCHE]]))</f>
        <v/>
      </c>
      <c r="W560" s="7"/>
      <c r="X560" s="3"/>
      <c r="Y560" s="3"/>
      <c r="Z560" s="3"/>
      <c r="AA560" s="3"/>
      <c r="AB560" s="6"/>
      <c r="AC560" s="24" t="str">
        <f>IF(COUNTA(X560:AB560)=0,"",AVERAGE(Tableau1[[#This Row],[STABILITE TRONC-BASSIN]:[FORCE DE TRACTION VERT.]]))</f>
        <v/>
      </c>
      <c r="AD560" s="7"/>
      <c r="AE560" s="23" t="str">
        <f t="shared" si="21"/>
        <v/>
      </c>
      <c r="AF560" s="22"/>
      <c r="AG560" s="23" t="str">
        <f t="shared" si="22"/>
        <v/>
      </c>
      <c r="AH560" s="27"/>
      <c r="AI560" s="23" t="str">
        <f t="shared" si="23"/>
        <v/>
      </c>
      <c r="AJ560" s="49"/>
      <c r="AK560" s="42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  <c r="BJ560" s="8"/>
      <c r="BK560" s="8"/>
      <c r="BL560" s="8"/>
      <c r="BM560" s="8"/>
      <c r="BN560" s="8"/>
      <c r="BO560" s="8"/>
      <c r="BP560" s="8"/>
      <c r="BQ560" s="8"/>
      <c r="BR560" s="8"/>
      <c r="BS560" s="8"/>
      <c r="BT560" s="8"/>
      <c r="BU560" s="8"/>
      <c r="BV560" s="8"/>
      <c r="BW560" s="8"/>
      <c r="BX560" s="8"/>
      <c r="BY560" s="8"/>
      <c r="BZ560" s="8"/>
      <c r="CA560" s="8"/>
      <c r="CB560" s="8"/>
      <c r="CC560" s="8"/>
      <c r="CD560" s="8"/>
      <c r="CE560" s="8"/>
      <c r="CF560" s="8"/>
    </row>
    <row r="561" spans="1:84" hidden="1" x14ac:dyDescent="0.35">
      <c r="A561" s="11"/>
      <c r="B561" s="38" t="s">
        <v>978</v>
      </c>
      <c r="C561" s="38" t="s">
        <v>8</v>
      </c>
      <c r="D561" s="39" t="s">
        <v>979</v>
      </c>
      <c r="E561" s="39" t="s">
        <v>249</v>
      </c>
      <c r="F561" s="38">
        <v>19</v>
      </c>
      <c r="G561" s="38">
        <v>470</v>
      </c>
      <c r="H561" s="2"/>
      <c r="I561" s="39" t="s">
        <v>76</v>
      </c>
      <c r="J561" s="38"/>
      <c r="K561" s="38"/>
      <c r="L561" s="7"/>
      <c r="M561" s="7"/>
      <c r="N561" s="7"/>
      <c r="O561" s="7"/>
      <c r="P561" s="3"/>
      <c r="Q561" s="3"/>
      <c r="R561" s="7"/>
      <c r="S561" s="7"/>
      <c r="T561" s="7"/>
      <c r="U561" s="7"/>
      <c r="V561" s="24" t="str">
        <f>IF(COUNTA(L561:U561)=0,"",AVERAGE(Tableau1[[#This Row],[TOUX]:[MOB. CHEVILLE GAUCHE]]))</f>
        <v/>
      </c>
      <c r="W561" s="7"/>
      <c r="X561" s="3"/>
      <c r="Y561" s="3"/>
      <c r="Z561" s="3"/>
      <c r="AA561" s="3"/>
      <c r="AB561" s="6"/>
      <c r="AC561" s="24" t="str">
        <f>IF(COUNTA(X561:AB561)=0,"",AVERAGE(Tableau1[[#This Row],[STABILITE TRONC-BASSIN]:[FORCE DE TRACTION VERT.]]))</f>
        <v/>
      </c>
      <c r="AD561" s="7"/>
      <c r="AE561" s="23" t="str">
        <f t="shared" si="21"/>
        <v/>
      </c>
      <c r="AF561" s="22"/>
      <c r="AG561" s="23" t="str">
        <f t="shared" si="22"/>
        <v/>
      </c>
      <c r="AH561" s="27"/>
      <c r="AI561" s="23" t="str">
        <f t="shared" si="23"/>
        <v/>
      </c>
      <c r="AJ561" s="49"/>
      <c r="AK561" s="42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  <c r="BL561" s="8"/>
      <c r="BM561" s="8"/>
      <c r="BN561" s="8"/>
      <c r="BO561" s="8"/>
      <c r="BP561" s="8"/>
      <c r="BQ561" s="8"/>
      <c r="BR561" s="8"/>
      <c r="BS561" s="8"/>
      <c r="BT561" s="8"/>
      <c r="BU561" s="8"/>
      <c r="BV561" s="8"/>
      <c r="BW561" s="8"/>
      <c r="BX561" s="8"/>
      <c r="BY561" s="8"/>
      <c r="BZ561" s="8"/>
      <c r="CA561" s="8"/>
      <c r="CB561" s="8"/>
      <c r="CC561" s="8"/>
      <c r="CD561" s="8"/>
      <c r="CE561" s="8"/>
      <c r="CF561" s="8"/>
    </row>
    <row r="562" spans="1:84" hidden="1" x14ac:dyDescent="0.35">
      <c r="A562" s="11"/>
      <c r="B562" s="38" t="s">
        <v>984</v>
      </c>
      <c r="C562" s="38" t="s">
        <v>8</v>
      </c>
      <c r="D562" s="39" t="s">
        <v>1693</v>
      </c>
      <c r="E562" s="39" t="s">
        <v>985</v>
      </c>
      <c r="F562" s="38">
        <v>19</v>
      </c>
      <c r="G562" s="38">
        <v>470</v>
      </c>
      <c r="H562" s="2"/>
      <c r="I562" s="39" t="s">
        <v>76</v>
      </c>
      <c r="J562" s="38"/>
      <c r="K562" s="38"/>
      <c r="L562" s="7"/>
      <c r="M562" s="7"/>
      <c r="N562" s="7"/>
      <c r="O562" s="7"/>
      <c r="P562" s="3"/>
      <c r="Q562" s="3"/>
      <c r="R562" s="7"/>
      <c r="S562" s="7"/>
      <c r="T562" s="7"/>
      <c r="U562" s="7"/>
      <c r="V562" s="24" t="str">
        <f>IF(COUNTA(L562:U562)=0,"",AVERAGE(Tableau1[[#This Row],[TOUX]:[MOB. CHEVILLE GAUCHE]]))</f>
        <v/>
      </c>
      <c r="W562" s="7"/>
      <c r="X562" s="3"/>
      <c r="Y562" s="3"/>
      <c r="Z562" s="3"/>
      <c r="AA562" s="3"/>
      <c r="AB562" s="6"/>
      <c r="AC562" s="24" t="str">
        <f>IF(COUNTA(X562:AB562)=0,"",AVERAGE(Tableau1[[#This Row],[STABILITE TRONC-BASSIN]:[FORCE DE TRACTION VERT.]]))</f>
        <v/>
      </c>
      <c r="AD562" s="7"/>
      <c r="AE562" s="23" t="str">
        <f t="shared" si="21"/>
        <v/>
      </c>
      <c r="AF562" s="22"/>
      <c r="AG562" s="23" t="str">
        <f t="shared" si="22"/>
        <v/>
      </c>
      <c r="AH562" s="27"/>
      <c r="AI562" s="23" t="str">
        <f t="shared" si="23"/>
        <v/>
      </c>
      <c r="AJ562" s="49"/>
      <c r="AK562" s="42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  <c r="BL562" s="8"/>
      <c r="BM562" s="8"/>
      <c r="BN562" s="8"/>
      <c r="BO562" s="8"/>
      <c r="BP562" s="8"/>
      <c r="BQ562" s="8"/>
      <c r="BR562" s="8"/>
      <c r="BS562" s="8"/>
      <c r="BT562" s="8"/>
      <c r="BU562" s="8"/>
      <c r="BV562" s="8"/>
      <c r="BW562" s="8"/>
      <c r="BX562" s="8"/>
      <c r="BY562" s="8"/>
      <c r="BZ562" s="8"/>
      <c r="CA562" s="8"/>
      <c r="CB562" s="8"/>
      <c r="CC562" s="8"/>
      <c r="CD562" s="8"/>
      <c r="CE562" s="8"/>
      <c r="CF562" s="8"/>
    </row>
    <row r="563" spans="1:84" hidden="1" x14ac:dyDescent="0.35">
      <c r="A563" s="11"/>
      <c r="B563" s="38" t="s">
        <v>1010</v>
      </c>
      <c r="C563" s="38" t="s">
        <v>14</v>
      </c>
      <c r="D563" s="39" t="s">
        <v>1008</v>
      </c>
      <c r="E563" s="39" t="s">
        <v>500</v>
      </c>
      <c r="F563" s="38">
        <v>19</v>
      </c>
      <c r="G563" s="38">
        <v>470</v>
      </c>
      <c r="H563" s="2"/>
      <c r="I563" s="39" t="s">
        <v>76</v>
      </c>
      <c r="J563" s="38"/>
      <c r="K563" s="38"/>
      <c r="L563" s="7"/>
      <c r="M563" s="7"/>
      <c r="N563" s="7"/>
      <c r="O563" s="7"/>
      <c r="P563" s="3"/>
      <c r="Q563" s="3"/>
      <c r="R563" s="7"/>
      <c r="S563" s="7"/>
      <c r="T563" s="7"/>
      <c r="U563" s="7"/>
      <c r="V563" s="24" t="str">
        <f>IF(COUNTA(L563:U563)=0,"",AVERAGE(Tableau1[[#This Row],[TOUX]:[MOB. CHEVILLE GAUCHE]]))</f>
        <v/>
      </c>
      <c r="W563" s="7"/>
      <c r="X563" s="3"/>
      <c r="Y563" s="3"/>
      <c r="Z563" s="3"/>
      <c r="AA563" s="3"/>
      <c r="AB563" s="6"/>
      <c r="AC563" s="24" t="str">
        <f>IF(COUNTA(X563:AB563)=0,"",AVERAGE(Tableau1[[#This Row],[STABILITE TRONC-BASSIN]:[FORCE DE TRACTION VERT.]]))</f>
        <v/>
      </c>
      <c r="AD563" s="7"/>
      <c r="AE563" s="23" t="str">
        <f t="shared" si="21"/>
        <v/>
      </c>
      <c r="AF563" s="22"/>
      <c r="AG563" s="23" t="str">
        <f t="shared" si="22"/>
        <v/>
      </c>
      <c r="AH563" s="27"/>
      <c r="AI563" s="23" t="str">
        <f t="shared" si="23"/>
        <v/>
      </c>
      <c r="AJ563" s="49"/>
      <c r="AK563" s="42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  <c r="BJ563" s="8"/>
      <c r="BK563" s="8"/>
      <c r="BL563" s="8"/>
      <c r="BM563" s="8"/>
      <c r="BN563" s="8"/>
      <c r="BO563" s="8"/>
      <c r="BP563" s="8"/>
      <c r="BQ563" s="8"/>
      <c r="BR563" s="8"/>
      <c r="BS563" s="8"/>
      <c r="BT563" s="8"/>
      <c r="BU563" s="8"/>
      <c r="BV563" s="8"/>
      <c r="BW563" s="8"/>
      <c r="BX563" s="8"/>
      <c r="BY563" s="8"/>
      <c r="BZ563" s="8"/>
      <c r="CA563" s="8"/>
      <c r="CB563" s="8"/>
      <c r="CC563" s="8"/>
      <c r="CD563" s="8"/>
      <c r="CE563" s="8"/>
      <c r="CF563" s="8"/>
    </row>
    <row r="564" spans="1:84" hidden="1" x14ac:dyDescent="0.35">
      <c r="A564" s="11"/>
      <c r="B564" s="38" t="s">
        <v>982</v>
      </c>
      <c r="C564" s="38" t="s">
        <v>8</v>
      </c>
      <c r="D564" s="39" t="s">
        <v>983</v>
      </c>
      <c r="E564" s="39" t="s">
        <v>852</v>
      </c>
      <c r="F564" s="38">
        <v>20</v>
      </c>
      <c r="G564" s="38" t="s">
        <v>859</v>
      </c>
      <c r="H564" s="2"/>
      <c r="I564" s="39" t="s">
        <v>294</v>
      </c>
      <c r="J564" s="38"/>
      <c r="K564" s="38"/>
      <c r="L564" s="7"/>
      <c r="M564" s="7"/>
      <c r="N564" s="7"/>
      <c r="O564" s="7"/>
      <c r="P564" s="3"/>
      <c r="Q564" s="3"/>
      <c r="R564" s="7"/>
      <c r="S564" s="7"/>
      <c r="T564" s="7"/>
      <c r="U564" s="7"/>
      <c r="V564" s="24" t="str">
        <f>IF(COUNTA(L564:U564)=0,"",AVERAGE(Tableau1[[#This Row],[TOUX]:[MOB. CHEVILLE GAUCHE]]))</f>
        <v/>
      </c>
      <c r="W564" s="7"/>
      <c r="X564" s="3"/>
      <c r="Y564" s="3"/>
      <c r="Z564" s="3"/>
      <c r="AA564" s="3"/>
      <c r="AB564" s="6"/>
      <c r="AC564" s="24" t="str">
        <f>IF(COUNTA(X564:AB564)=0,"",AVERAGE(Tableau1[[#This Row],[STABILITE TRONC-BASSIN]:[FORCE DE TRACTION VERT.]]))</f>
        <v/>
      </c>
      <c r="AD564" s="7"/>
      <c r="AE564" s="23" t="str">
        <f t="shared" si="21"/>
        <v/>
      </c>
      <c r="AF564" s="22"/>
      <c r="AG564" s="23" t="str">
        <f t="shared" si="22"/>
        <v/>
      </c>
      <c r="AH564" s="27"/>
      <c r="AI564" s="23" t="str">
        <f t="shared" si="23"/>
        <v/>
      </c>
      <c r="AJ564" s="49"/>
      <c r="AK564" s="42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  <c r="BN564" s="8"/>
      <c r="BO564" s="8"/>
      <c r="BP564" s="8"/>
      <c r="BQ564" s="8"/>
      <c r="BR564" s="8"/>
      <c r="BS564" s="8"/>
      <c r="BT564" s="8"/>
      <c r="BU564" s="8"/>
      <c r="BV564" s="8"/>
      <c r="BW564" s="8"/>
      <c r="BX564" s="8"/>
      <c r="BY564" s="8"/>
      <c r="BZ564" s="8"/>
      <c r="CA564" s="8"/>
      <c r="CB564" s="8"/>
      <c r="CC564" s="8"/>
      <c r="CD564" s="8"/>
      <c r="CE564" s="8"/>
      <c r="CF564" s="8"/>
    </row>
    <row r="565" spans="1:84" hidden="1" x14ac:dyDescent="0.35">
      <c r="A565" s="11"/>
      <c r="B565" s="38" t="s">
        <v>694</v>
      </c>
      <c r="C565" s="38" t="s">
        <v>8</v>
      </c>
      <c r="D565" s="39" t="s">
        <v>693</v>
      </c>
      <c r="E565" s="39" t="s">
        <v>695</v>
      </c>
      <c r="F565" s="38">
        <v>20</v>
      </c>
      <c r="G565" s="38" t="s">
        <v>50</v>
      </c>
      <c r="H565" s="2"/>
      <c r="I565" s="39" t="s">
        <v>90</v>
      </c>
      <c r="J565" s="38"/>
      <c r="K565" s="38"/>
      <c r="L565" s="7"/>
      <c r="M565" s="7"/>
      <c r="N565" s="7"/>
      <c r="O565" s="7"/>
      <c r="P565" s="3"/>
      <c r="Q565" s="3"/>
      <c r="R565" s="7"/>
      <c r="S565" s="7"/>
      <c r="T565" s="7"/>
      <c r="U565" s="7"/>
      <c r="V565" s="24" t="str">
        <f>IF(COUNTA(L565:U565)=0,"",AVERAGE(Tableau1[[#This Row],[TOUX]:[MOB. CHEVILLE GAUCHE]]))</f>
        <v/>
      </c>
      <c r="W565" s="7"/>
      <c r="X565" s="3"/>
      <c r="Y565" s="3"/>
      <c r="Z565" s="3"/>
      <c r="AA565" s="3"/>
      <c r="AB565" s="6"/>
      <c r="AC565" s="24" t="str">
        <f>IF(COUNTA(X565:AB565)=0,"",AVERAGE(Tableau1[[#This Row],[STABILITE TRONC-BASSIN]:[FORCE DE TRACTION VERT.]]))</f>
        <v/>
      </c>
      <c r="AD565" s="7"/>
      <c r="AE565" s="23" t="str">
        <f t="shared" si="21"/>
        <v/>
      </c>
      <c r="AF565" s="22"/>
      <c r="AG565" s="23" t="str">
        <f t="shared" si="22"/>
        <v/>
      </c>
      <c r="AH565" s="27"/>
      <c r="AI565" s="23" t="str">
        <f t="shared" si="23"/>
        <v/>
      </c>
      <c r="AJ565" s="49"/>
      <c r="AK565" s="42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  <c r="BJ565" s="8"/>
      <c r="BK565" s="8"/>
      <c r="BL565" s="8"/>
      <c r="BM565" s="8"/>
      <c r="BN565" s="8"/>
      <c r="BO565" s="8"/>
      <c r="BP565" s="8"/>
      <c r="BQ565" s="8"/>
      <c r="BR565" s="8"/>
      <c r="BS565" s="8"/>
      <c r="BT565" s="8"/>
      <c r="BU565" s="8"/>
      <c r="BV565" s="8"/>
      <c r="BW565" s="8"/>
      <c r="BX565" s="8"/>
      <c r="BY565" s="8"/>
      <c r="BZ565" s="8"/>
      <c r="CA565" s="8"/>
      <c r="CB565" s="8"/>
      <c r="CC565" s="8"/>
      <c r="CD565" s="8"/>
      <c r="CE565" s="8"/>
      <c r="CF565" s="8"/>
    </row>
    <row r="566" spans="1:84" hidden="1" x14ac:dyDescent="0.35">
      <c r="A566" s="11"/>
      <c r="B566" s="38" t="s">
        <v>950</v>
      </c>
      <c r="C566" s="38" t="s">
        <v>14</v>
      </c>
      <c r="D566" s="39" t="s">
        <v>951</v>
      </c>
      <c r="E566" s="39" t="s">
        <v>26</v>
      </c>
      <c r="F566" s="38">
        <v>20</v>
      </c>
      <c r="G566" s="38" t="s">
        <v>75</v>
      </c>
      <c r="H566" s="2"/>
      <c r="I566" s="39" t="s">
        <v>90</v>
      </c>
      <c r="J566" s="38"/>
      <c r="K566" s="38"/>
      <c r="L566" s="7"/>
      <c r="M566" s="7"/>
      <c r="N566" s="7"/>
      <c r="O566" s="7"/>
      <c r="P566" s="3"/>
      <c r="Q566" s="3"/>
      <c r="R566" s="7"/>
      <c r="S566" s="7"/>
      <c r="T566" s="7"/>
      <c r="U566" s="7"/>
      <c r="V566" s="24" t="str">
        <f>IF(COUNTA(L566:U566)=0,"",AVERAGE(Tableau1[[#This Row],[TOUX]:[MOB. CHEVILLE GAUCHE]]))</f>
        <v/>
      </c>
      <c r="W566" s="7"/>
      <c r="X566" s="3"/>
      <c r="Y566" s="3"/>
      <c r="Z566" s="3"/>
      <c r="AA566" s="3"/>
      <c r="AB566" s="6"/>
      <c r="AC566" s="24" t="str">
        <f>IF(COUNTA(X566:AB566)=0,"",AVERAGE(Tableau1[[#This Row],[STABILITE TRONC-BASSIN]:[FORCE DE TRACTION VERT.]]))</f>
        <v/>
      </c>
      <c r="AD566" s="7"/>
      <c r="AE566" s="23" t="str">
        <f t="shared" si="21"/>
        <v/>
      </c>
      <c r="AF566" s="22"/>
      <c r="AG566" s="23" t="str">
        <f t="shared" si="22"/>
        <v/>
      </c>
      <c r="AH566" s="27"/>
      <c r="AI566" s="23" t="str">
        <f t="shared" si="23"/>
        <v/>
      </c>
      <c r="AJ566" s="49"/>
      <c r="AK566" s="42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  <c r="BL566" s="8"/>
      <c r="BM566" s="8"/>
      <c r="BN566" s="8"/>
      <c r="BO566" s="8"/>
      <c r="BP566" s="8"/>
      <c r="BQ566" s="8"/>
      <c r="BR566" s="8"/>
      <c r="BS566" s="8"/>
      <c r="BT566" s="8"/>
      <c r="BU566" s="8"/>
      <c r="BV566" s="8"/>
      <c r="BW566" s="8"/>
      <c r="BX566" s="8"/>
      <c r="BY566" s="8"/>
      <c r="BZ566" s="8"/>
      <c r="CA566" s="8"/>
      <c r="CB566" s="8"/>
      <c r="CC566" s="8"/>
      <c r="CD566" s="8"/>
      <c r="CE566" s="8"/>
      <c r="CF566" s="8"/>
    </row>
    <row r="567" spans="1:84" hidden="1" x14ac:dyDescent="0.35">
      <c r="A567" s="11"/>
      <c r="B567" s="38" t="s">
        <v>557</v>
      </c>
      <c r="C567" s="38" t="s">
        <v>14</v>
      </c>
      <c r="D567" s="39" t="s">
        <v>558</v>
      </c>
      <c r="E567" s="39" t="s">
        <v>147</v>
      </c>
      <c r="F567" s="38">
        <v>20</v>
      </c>
      <c r="G567" s="38" t="s">
        <v>98</v>
      </c>
      <c r="H567" s="2"/>
      <c r="I567" s="39" t="s">
        <v>144</v>
      </c>
      <c r="J567" s="38"/>
      <c r="K567" s="38"/>
      <c r="L567" s="7"/>
      <c r="M567" s="7"/>
      <c r="N567" s="7"/>
      <c r="O567" s="7"/>
      <c r="P567" s="3"/>
      <c r="Q567" s="3"/>
      <c r="R567" s="7"/>
      <c r="S567" s="7"/>
      <c r="T567" s="7"/>
      <c r="U567" s="7"/>
      <c r="V567" s="24" t="str">
        <f>IF(COUNTA(L567:U567)=0,"",AVERAGE(Tableau1[[#This Row],[TOUX]:[MOB. CHEVILLE GAUCHE]]))</f>
        <v/>
      </c>
      <c r="W567" s="7"/>
      <c r="X567" s="3"/>
      <c r="Y567" s="3"/>
      <c r="Z567" s="3"/>
      <c r="AA567" s="3"/>
      <c r="AB567" s="6"/>
      <c r="AC567" s="24" t="str">
        <f>IF(COUNTA(X567:AB567)=0,"",AVERAGE(Tableau1[[#This Row],[STABILITE TRONC-BASSIN]:[FORCE DE TRACTION VERT.]]))</f>
        <v/>
      </c>
      <c r="AD567" s="7"/>
      <c r="AE567" s="23" t="str">
        <f t="shared" si="21"/>
        <v/>
      </c>
      <c r="AF567" s="22"/>
      <c r="AG567" s="23" t="str">
        <f t="shared" si="22"/>
        <v/>
      </c>
      <c r="AH567" s="27"/>
      <c r="AI567" s="23" t="str">
        <f t="shared" si="23"/>
        <v/>
      </c>
      <c r="AJ567" s="49"/>
      <c r="AK567" s="42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  <c r="BJ567" s="8"/>
      <c r="BK567" s="8"/>
      <c r="BL567" s="8"/>
      <c r="BM567" s="8"/>
      <c r="BN567" s="8"/>
      <c r="BO567" s="8"/>
      <c r="BP567" s="8"/>
      <c r="BQ567" s="8"/>
      <c r="BR567" s="8"/>
      <c r="BS567" s="8"/>
      <c r="BT567" s="8"/>
      <c r="BU567" s="8"/>
      <c r="BV567" s="8"/>
      <c r="BW567" s="8"/>
      <c r="BX567" s="8"/>
      <c r="BY567" s="8"/>
      <c r="BZ567" s="8"/>
      <c r="CA567" s="8"/>
      <c r="CB567" s="8"/>
      <c r="CC567" s="8"/>
      <c r="CD567" s="8"/>
      <c r="CE567" s="8"/>
      <c r="CF567" s="8"/>
    </row>
    <row r="568" spans="1:84" hidden="1" x14ac:dyDescent="0.35">
      <c r="A568" s="11"/>
      <c r="B568" s="38" t="s">
        <v>47</v>
      </c>
      <c r="C568" s="38" t="s">
        <v>8</v>
      </c>
      <c r="D568" s="39" t="s">
        <v>48</v>
      </c>
      <c r="E568" s="39" t="s">
        <v>49</v>
      </c>
      <c r="F568" s="38">
        <v>20</v>
      </c>
      <c r="G568" s="38" t="s">
        <v>50</v>
      </c>
      <c r="H568" s="2"/>
      <c r="I568" s="39" t="s">
        <v>51</v>
      </c>
      <c r="J568" s="38"/>
      <c r="K568" s="38"/>
      <c r="L568" s="7"/>
      <c r="M568" s="7"/>
      <c r="N568" s="7"/>
      <c r="O568" s="7"/>
      <c r="P568" s="3"/>
      <c r="Q568" s="3"/>
      <c r="R568" s="7"/>
      <c r="S568" s="7"/>
      <c r="T568" s="7"/>
      <c r="U568" s="7"/>
      <c r="V568" s="24" t="str">
        <f>IF(COUNTA(L568:U568)=0,"",AVERAGE(Tableau1[[#This Row],[TOUX]:[MOB. CHEVILLE GAUCHE]]))</f>
        <v/>
      </c>
      <c r="W568" s="7"/>
      <c r="X568" s="3"/>
      <c r="Y568" s="3"/>
      <c r="Z568" s="3"/>
      <c r="AA568" s="3"/>
      <c r="AB568" s="6"/>
      <c r="AC568" s="24" t="str">
        <f>IF(COUNTA(X568:AB568)=0,"",AVERAGE(Tableau1[[#This Row],[STABILITE TRONC-BASSIN]:[FORCE DE TRACTION VERT.]]))</f>
        <v/>
      </c>
      <c r="AD568" s="7"/>
      <c r="AE568" s="23" t="str">
        <f t="shared" si="21"/>
        <v/>
      </c>
      <c r="AF568" s="22"/>
      <c r="AG568" s="23" t="str">
        <f t="shared" si="22"/>
        <v/>
      </c>
      <c r="AH568" s="27"/>
      <c r="AI568" s="23" t="str">
        <f t="shared" si="23"/>
        <v/>
      </c>
      <c r="AJ568" s="49"/>
      <c r="AK568" s="42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  <c r="BL568" s="8"/>
      <c r="BM568" s="8"/>
      <c r="BN568" s="8"/>
      <c r="BO568" s="8"/>
      <c r="BP568" s="8"/>
      <c r="BQ568" s="8"/>
      <c r="BR568" s="8"/>
      <c r="BS568" s="8"/>
      <c r="BT568" s="8"/>
      <c r="BU568" s="8"/>
      <c r="BV568" s="8"/>
      <c r="BW568" s="8"/>
      <c r="BX568" s="8"/>
      <c r="BY568" s="8"/>
      <c r="BZ568" s="8"/>
      <c r="CA568" s="8"/>
      <c r="CB568" s="8"/>
      <c r="CC568" s="8"/>
      <c r="CD568" s="8"/>
      <c r="CE568" s="8"/>
      <c r="CF568" s="8"/>
    </row>
    <row r="569" spans="1:84" hidden="1" x14ac:dyDescent="0.35">
      <c r="A569" s="11"/>
      <c r="B569" s="38" t="s">
        <v>947</v>
      </c>
      <c r="C569" s="38" t="s">
        <v>8</v>
      </c>
      <c r="D569" s="39" t="s">
        <v>948</v>
      </c>
      <c r="E569" s="39" t="s">
        <v>949</v>
      </c>
      <c r="F569" s="38">
        <v>20</v>
      </c>
      <c r="G569" s="38" t="s">
        <v>75</v>
      </c>
      <c r="H569" s="2"/>
      <c r="I569" s="39" t="s">
        <v>99</v>
      </c>
      <c r="J569" s="38"/>
      <c r="K569" s="38"/>
      <c r="L569" s="7"/>
      <c r="M569" s="7"/>
      <c r="N569" s="7"/>
      <c r="O569" s="7"/>
      <c r="P569" s="3"/>
      <c r="Q569" s="3"/>
      <c r="R569" s="7"/>
      <c r="S569" s="7"/>
      <c r="T569" s="7"/>
      <c r="U569" s="7"/>
      <c r="V569" s="24" t="str">
        <f>IF(COUNTA(L569:U569)=0,"",AVERAGE(Tableau1[[#This Row],[TOUX]:[MOB. CHEVILLE GAUCHE]]))</f>
        <v/>
      </c>
      <c r="W569" s="7"/>
      <c r="X569" s="3"/>
      <c r="Y569" s="3"/>
      <c r="Z569" s="3"/>
      <c r="AA569" s="3"/>
      <c r="AB569" s="6"/>
      <c r="AC569" s="24" t="str">
        <f>IF(COUNTA(X569:AB569)=0,"",AVERAGE(Tableau1[[#This Row],[STABILITE TRONC-BASSIN]:[FORCE DE TRACTION VERT.]]))</f>
        <v/>
      </c>
      <c r="AD569" s="7"/>
      <c r="AE569" s="23" t="str">
        <f t="shared" si="21"/>
        <v/>
      </c>
      <c r="AF569" s="22"/>
      <c r="AG569" s="23" t="str">
        <f t="shared" si="22"/>
        <v/>
      </c>
      <c r="AH569" s="27"/>
      <c r="AI569" s="23" t="str">
        <f t="shared" si="23"/>
        <v/>
      </c>
      <c r="AJ569" s="49"/>
      <c r="AK569" s="42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  <c r="BL569" s="8"/>
      <c r="BM569" s="8"/>
      <c r="BN569" s="8"/>
      <c r="BO569" s="8"/>
      <c r="BP569" s="8"/>
      <c r="BQ569" s="8"/>
      <c r="BR569" s="8"/>
      <c r="BS569" s="8"/>
      <c r="BT569" s="8"/>
      <c r="BU569" s="8"/>
      <c r="BV569" s="8"/>
      <c r="BW569" s="8"/>
      <c r="BX569" s="8"/>
      <c r="BY569" s="8"/>
      <c r="BZ569" s="8"/>
      <c r="CA569" s="8"/>
      <c r="CB569" s="8"/>
      <c r="CC569" s="8"/>
      <c r="CD569" s="8"/>
      <c r="CE569" s="8"/>
      <c r="CF569" s="8"/>
    </row>
    <row r="570" spans="1:84" hidden="1" x14ac:dyDescent="0.35">
      <c r="A570" s="11"/>
      <c r="B570" s="38" t="s">
        <v>55</v>
      </c>
      <c r="C570" s="38" t="s">
        <v>8</v>
      </c>
      <c r="D570" s="39" t="s">
        <v>56</v>
      </c>
      <c r="E570" s="39" t="s">
        <v>57</v>
      </c>
      <c r="F570" s="38">
        <v>20</v>
      </c>
      <c r="G570" s="38">
        <v>470</v>
      </c>
      <c r="H570" s="2"/>
      <c r="I570" s="39" t="s">
        <v>41</v>
      </c>
      <c r="J570" s="38"/>
      <c r="K570" s="38"/>
      <c r="L570" s="7"/>
      <c r="M570" s="7"/>
      <c r="N570" s="7"/>
      <c r="O570" s="7"/>
      <c r="P570" s="3"/>
      <c r="Q570" s="3"/>
      <c r="R570" s="7"/>
      <c r="S570" s="7"/>
      <c r="T570" s="7"/>
      <c r="U570" s="7"/>
      <c r="V570" s="24" t="str">
        <f>IF(COUNTA(L570:U570)=0,"",AVERAGE(Tableau1[[#This Row],[TOUX]:[MOB. CHEVILLE GAUCHE]]))</f>
        <v/>
      </c>
      <c r="W570" s="7"/>
      <c r="X570" s="3"/>
      <c r="Y570" s="3"/>
      <c r="Z570" s="3"/>
      <c r="AA570" s="3"/>
      <c r="AB570" s="6"/>
      <c r="AC570" s="24" t="str">
        <f>IF(COUNTA(X570:AB570)=0,"",AVERAGE(Tableau1[[#This Row],[STABILITE TRONC-BASSIN]:[FORCE DE TRACTION VERT.]]))</f>
        <v/>
      </c>
      <c r="AD570" s="7"/>
      <c r="AE570" s="23" t="str">
        <f t="shared" si="21"/>
        <v/>
      </c>
      <c r="AF570" s="22"/>
      <c r="AG570" s="23" t="str">
        <f t="shared" si="22"/>
        <v/>
      </c>
      <c r="AH570" s="27"/>
      <c r="AI570" s="23" t="str">
        <f t="shared" si="23"/>
        <v/>
      </c>
      <c r="AJ570" s="49"/>
      <c r="AK570" s="42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  <c r="BL570" s="8"/>
      <c r="BM570" s="8"/>
      <c r="BN570" s="8"/>
      <c r="BO570" s="8"/>
      <c r="BP570" s="8"/>
      <c r="BQ570" s="8"/>
      <c r="BR570" s="8"/>
      <c r="BS570" s="8"/>
      <c r="BT570" s="8"/>
      <c r="BU570" s="8"/>
      <c r="BV570" s="8"/>
      <c r="BW570" s="8"/>
      <c r="BX570" s="8"/>
      <c r="BY570" s="8"/>
      <c r="BZ570" s="8"/>
      <c r="CA570" s="8"/>
      <c r="CB570" s="8"/>
      <c r="CC570" s="8"/>
      <c r="CD570" s="8"/>
      <c r="CE570" s="8"/>
      <c r="CF570" s="8"/>
    </row>
    <row r="571" spans="1:84" hidden="1" x14ac:dyDescent="0.35">
      <c r="A571" s="11"/>
      <c r="B571" s="38" t="s">
        <v>1019</v>
      </c>
      <c r="C571" s="38" t="s">
        <v>14</v>
      </c>
      <c r="D571" s="39" t="s">
        <v>1020</v>
      </c>
      <c r="E571" s="39" t="s">
        <v>1021</v>
      </c>
      <c r="F571" s="38">
        <v>20</v>
      </c>
      <c r="G571" s="38" t="s">
        <v>75</v>
      </c>
      <c r="H571" s="2"/>
      <c r="I571" s="39" t="s">
        <v>161</v>
      </c>
      <c r="J571" s="38"/>
      <c r="K571" s="38"/>
      <c r="L571" s="7"/>
      <c r="M571" s="7"/>
      <c r="N571" s="7"/>
      <c r="O571" s="7"/>
      <c r="P571" s="3"/>
      <c r="Q571" s="3"/>
      <c r="R571" s="7"/>
      <c r="S571" s="7"/>
      <c r="T571" s="7"/>
      <c r="U571" s="7"/>
      <c r="V571" s="24" t="str">
        <f>IF(COUNTA(L571:U571)=0,"",AVERAGE(Tableau1[[#This Row],[TOUX]:[MOB. CHEVILLE GAUCHE]]))</f>
        <v/>
      </c>
      <c r="W571" s="7"/>
      <c r="X571" s="3"/>
      <c r="Y571" s="3"/>
      <c r="Z571" s="3"/>
      <c r="AA571" s="3"/>
      <c r="AB571" s="6"/>
      <c r="AC571" s="24" t="str">
        <f>IF(COUNTA(X571:AB571)=0,"",AVERAGE(Tableau1[[#This Row],[STABILITE TRONC-BASSIN]:[FORCE DE TRACTION VERT.]]))</f>
        <v/>
      </c>
      <c r="AD571" s="7"/>
      <c r="AE571" s="23" t="str">
        <f t="shared" si="21"/>
        <v/>
      </c>
      <c r="AF571" s="22"/>
      <c r="AG571" s="23" t="str">
        <f t="shared" si="22"/>
        <v/>
      </c>
      <c r="AH571" s="27"/>
      <c r="AI571" s="23" t="str">
        <f t="shared" si="23"/>
        <v/>
      </c>
      <c r="AJ571" s="49"/>
      <c r="AK571" s="42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  <c r="BL571" s="8"/>
      <c r="BM571" s="8"/>
      <c r="BN571" s="8"/>
      <c r="BO571" s="8"/>
      <c r="BP571" s="8"/>
      <c r="BQ571" s="8"/>
      <c r="BR571" s="8"/>
      <c r="BS571" s="8"/>
      <c r="BT571" s="8"/>
      <c r="BU571" s="8"/>
      <c r="BV571" s="8"/>
      <c r="BW571" s="8"/>
      <c r="BX571" s="8"/>
      <c r="BY571" s="8"/>
      <c r="BZ571" s="8"/>
      <c r="CA571" s="8"/>
      <c r="CB571" s="8"/>
      <c r="CC571" s="8"/>
      <c r="CD571" s="8"/>
      <c r="CE571" s="8"/>
      <c r="CF571" s="8"/>
    </row>
    <row r="572" spans="1:84" hidden="1" x14ac:dyDescent="0.35">
      <c r="A572" s="11"/>
      <c r="B572" s="38" t="s">
        <v>1171</v>
      </c>
      <c r="C572" s="38" t="s">
        <v>8</v>
      </c>
      <c r="D572" s="39" t="s">
        <v>1172</v>
      </c>
      <c r="E572" s="39" t="s">
        <v>1173</v>
      </c>
      <c r="F572" s="38">
        <v>20</v>
      </c>
      <c r="G572" s="38">
        <v>470</v>
      </c>
      <c r="H572" s="2"/>
      <c r="I572" s="39" t="s">
        <v>358</v>
      </c>
      <c r="J572" s="38"/>
      <c r="K572" s="38"/>
      <c r="L572" s="7"/>
      <c r="M572" s="7"/>
      <c r="N572" s="7"/>
      <c r="O572" s="7"/>
      <c r="P572" s="3"/>
      <c r="Q572" s="3"/>
      <c r="R572" s="7"/>
      <c r="S572" s="7"/>
      <c r="T572" s="7"/>
      <c r="U572" s="7"/>
      <c r="V572" s="24" t="str">
        <f>IF(COUNTA(L572:U572)=0,"",AVERAGE(Tableau1[[#This Row],[TOUX]:[MOB. CHEVILLE GAUCHE]]))</f>
        <v/>
      </c>
      <c r="W572" s="7"/>
      <c r="X572" s="3"/>
      <c r="Y572" s="3"/>
      <c r="Z572" s="3"/>
      <c r="AA572" s="3"/>
      <c r="AB572" s="6"/>
      <c r="AC572" s="24" t="str">
        <f>IF(COUNTA(X572:AB572)=0,"",AVERAGE(Tableau1[[#This Row],[STABILITE TRONC-BASSIN]:[FORCE DE TRACTION VERT.]]))</f>
        <v/>
      </c>
      <c r="AD572" s="7"/>
      <c r="AE572" s="23" t="str">
        <f t="shared" si="21"/>
        <v/>
      </c>
      <c r="AF572" s="22"/>
      <c r="AG572" s="23" t="str">
        <f t="shared" si="22"/>
        <v/>
      </c>
      <c r="AH572" s="27"/>
      <c r="AI572" s="23" t="str">
        <f t="shared" si="23"/>
        <v/>
      </c>
      <c r="AJ572" s="49"/>
      <c r="AK572" s="42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  <c r="BL572" s="8"/>
      <c r="BM572" s="8"/>
      <c r="BN572" s="8"/>
      <c r="BO572" s="8"/>
      <c r="BP572" s="8"/>
      <c r="BQ572" s="8"/>
      <c r="BR572" s="8"/>
      <c r="BS572" s="8"/>
      <c r="BT572" s="8"/>
      <c r="BU572" s="8"/>
      <c r="BV572" s="8"/>
      <c r="BW572" s="8"/>
      <c r="BX572" s="8"/>
      <c r="BY572" s="8"/>
      <c r="BZ572" s="8"/>
      <c r="CA572" s="8"/>
      <c r="CB572" s="8"/>
      <c r="CC572" s="8"/>
      <c r="CD572" s="8"/>
      <c r="CE572" s="8"/>
      <c r="CF572" s="8"/>
    </row>
    <row r="573" spans="1:84" hidden="1" x14ac:dyDescent="0.35">
      <c r="A573" s="11"/>
      <c r="B573" s="38" t="s">
        <v>426</v>
      </c>
      <c r="C573" s="38" t="s">
        <v>14</v>
      </c>
      <c r="D573" s="39" t="s">
        <v>427</v>
      </c>
      <c r="E573" s="39" t="s">
        <v>325</v>
      </c>
      <c r="F573" s="38">
        <v>20</v>
      </c>
      <c r="G573" s="38" t="s">
        <v>98</v>
      </c>
      <c r="H573" s="2"/>
      <c r="I573" s="39" t="s">
        <v>201</v>
      </c>
      <c r="J573" s="38"/>
      <c r="K573" s="38"/>
      <c r="L573" s="7"/>
      <c r="M573" s="7"/>
      <c r="N573" s="7"/>
      <c r="O573" s="7"/>
      <c r="P573" s="3"/>
      <c r="Q573" s="3"/>
      <c r="R573" s="7"/>
      <c r="S573" s="7"/>
      <c r="T573" s="7"/>
      <c r="U573" s="7"/>
      <c r="V573" s="24" t="str">
        <f>IF(COUNTA(L573:U573)=0,"",AVERAGE(Tableau1[[#This Row],[TOUX]:[MOB. CHEVILLE GAUCHE]]))</f>
        <v/>
      </c>
      <c r="W573" s="7"/>
      <c r="X573" s="3"/>
      <c r="Y573" s="3"/>
      <c r="Z573" s="3"/>
      <c r="AA573" s="3"/>
      <c r="AB573" s="6"/>
      <c r="AC573" s="24" t="str">
        <f>IF(COUNTA(X573:AB573)=0,"",AVERAGE(Tableau1[[#This Row],[STABILITE TRONC-BASSIN]:[FORCE DE TRACTION VERT.]]))</f>
        <v/>
      </c>
      <c r="AD573" s="7"/>
      <c r="AE573" s="23" t="str">
        <f t="shared" si="21"/>
        <v/>
      </c>
      <c r="AF573" s="22"/>
      <c r="AG573" s="23" t="str">
        <f t="shared" si="22"/>
        <v/>
      </c>
      <c r="AH573" s="27"/>
      <c r="AI573" s="23" t="str">
        <f t="shared" si="23"/>
        <v/>
      </c>
      <c r="AJ573" s="49"/>
      <c r="AK573" s="42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  <c r="BL573" s="8"/>
      <c r="BM573" s="8"/>
      <c r="BN573" s="8"/>
      <c r="BO573" s="8"/>
      <c r="BP573" s="8"/>
      <c r="BQ573" s="8"/>
      <c r="BR573" s="8"/>
      <c r="BS573" s="8"/>
      <c r="BT573" s="8"/>
      <c r="BU573" s="8"/>
      <c r="BV573" s="8"/>
      <c r="BW573" s="8"/>
      <c r="BX573" s="8"/>
      <c r="BY573" s="8"/>
      <c r="BZ573" s="8"/>
      <c r="CA573" s="8"/>
      <c r="CB573" s="8"/>
      <c r="CC573" s="8"/>
      <c r="CD573" s="8"/>
      <c r="CE573" s="8"/>
      <c r="CF573" s="8"/>
    </row>
    <row r="574" spans="1:84" hidden="1" x14ac:dyDescent="0.35">
      <c r="A574" s="11"/>
      <c r="B574" s="38" t="s">
        <v>1005</v>
      </c>
      <c r="C574" s="38" t="s">
        <v>14</v>
      </c>
      <c r="D574" s="39" t="s">
        <v>1006</v>
      </c>
      <c r="E574" s="39" t="s">
        <v>706</v>
      </c>
      <c r="F574" s="38">
        <v>20</v>
      </c>
      <c r="G574" s="38" t="s">
        <v>200</v>
      </c>
      <c r="H574" s="2"/>
      <c r="I574" s="39" t="s">
        <v>201</v>
      </c>
      <c r="J574" s="38"/>
      <c r="K574" s="38"/>
      <c r="L574" s="7"/>
      <c r="M574" s="7"/>
      <c r="N574" s="7"/>
      <c r="O574" s="7"/>
      <c r="P574" s="3"/>
      <c r="Q574" s="3"/>
      <c r="R574" s="7"/>
      <c r="S574" s="7"/>
      <c r="T574" s="7"/>
      <c r="U574" s="7"/>
      <c r="V574" s="24" t="str">
        <f>IF(COUNTA(L574:U574)=0,"",AVERAGE(Tableau1[[#This Row],[TOUX]:[MOB. CHEVILLE GAUCHE]]))</f>
        <v/>
      </c>
      <c r="W574" s="7"/>
      <c r="X574" s="3"/>
      <c r="Y574" s="3"/>
      <c r="Z574" s="3"/>
      <c r="AA574" s="3"/>
      <c r="AB574" s="6"/>
      <c r="AC574" s="24" t="str">
        <f>IF(COUNTA(X574:AB574)=0,"",AVERAGE(Tableau1[[#This Row],[STABILITE TRONC-BASSIN]:[FORCE DE TRACTION VERT.]]))</f>
        <v/>
      </c>
      <c r="AD574" s="7"/>
      <c r="AE574" s="23" t="str">
        <f t="shared" si="21"/>
        <v/>
      </c>
      <c r="AF574" s="22"/>
      <c r="AG574" s="23" t="str">
        <f t="shared" si="22"/>
        <v/>
      </c>
      <c r="AH574" s="27"/>
      <c r="AI574" s="23" t="str">
        <f t="shared" si="23"/>
        <v/>
      </c>
      <c r="AJ574" s="49"/>
      <c r="AK574" s="42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  <c r="BJ574" s="8"/>
      <c r="BK574" s="8"/>
      <c r="BL574" s="8"/>
      <c r="BM574" s="8"/>
      <c r="BN574" s="8"/>
      <c r="BO574" s="8"/>
      <c r="BP574" s="8"/>
      <c r="BQ574" s="8"/>
      <c r="BR574" s="8"/>
      <c r="BS574" s="8"/>
      <c r="BT574" s="8"/>
      <c r="BU574" s="8"/>
      <c r="BV574" s="8"/>
      <c r="BW574" s="8"/>
      <c r="BX574" s="8"/>
      <c r="BY574" s="8"/>
      <c r="BZ574" s="8"/>
      <c r="CA574" s="8"/>
      <c r="CB574" s="8"/>
      <c r="CC574" s="8"/>
      <c r="CD574" s="8"/>
      <c r="CE574" s="8"/>
      <c r="CF574" s="8"/>
    </row>
    <row r="575" spans="1:84" hidden="1" x14ac:dyDescent="0.35">
      <c r="A575" s="11"/>
      <c r="B575" s="38" t="s">
        <v>1188</v>
      </c>
      <c r="C575" s="38" t="s">
        <v>14</v>
      </c>
      <c r="D575" s="39" t="s">
        <v>1189</v>
      </c>
      <c r="E575" s="39" t="s">
        <v>662</v>
      </c>
      <c r="F575" s="38">
        <v>20</v>
      </c>
      <c r="G575" s="38" t="s">
        <v>200</v>
      </c>
      <c r="H575" s="2"/>
      <c r="I575" s="39" t="s">
        <v>201</v>
      </c>
      <c r="J575" s="38"/>
      <c r="K575" s="38"/>
      <c r="L575" s="7"/>
      <c r="M575" s="7"/>
      <c r="N575" s="7"/>
      <c r="O575" s="7"/>
      <c r="P575" s="3"/>
      <c r="Q575" s="3"/>
      <c r="R575" s="7"/>
      <c r="S575" s="7"/>
      <c r="T575" s="7"/>
      <c r="U575" s="7"/>
      <c r="V575" s="24" t="str">
        <f>IF(COUNTA(L575:U575)=0,"",AVERAGE(Tableau1[[#This Row],[TOUX]:[MOB. CHEVILLE GAUCHE]]))</f>
        <v/>
      </c>
      <c r="W575" s="7"/>
      <c r="X575" s="3"/>
      <c r="Y575" s="3"/>
      <c r="Z575" s="3"/>
      <c r="AA575" s="3"/>
      <c r="AB575" s="6"/>
      <c r="AC575" s="24" t="str">
        <f>IF(COUNTA(X575:AB575)=0,"",AVERAGE(Tableau1[[#This Row],[STABILITE TRONC-BASSIN]:[FORCE DE TRACTION VERT.]]))</f>
        <v/>
      </c>
      <c r="AD575" s="7"/>
      <c r="AE575" s="23" t="str">
        <f t="shared" si="21"/>
        <v/>
      </c>
      <c r="AF575" s="22"/>
      <c r="AG575" s="23" t="str">
        <f t="shared" si="22"/>
        <v/>
      </c>
      <c r="AH575" s="27"/>
      <c r="AI575" s="23" t="str">
        <f t="shared" si="23"/>
        <v/>
      </c>
      <c r="AJ575" s="49"/>
      <c r="AK575" s="42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  <c r="BJ575" s="8"/>
      <c r="BK575" s="8"/>
      <c r="BL575" s="8"/>
      <c r="BM575" s="8"/>
      <c r="BN575" s="8"/>
      <c r="BO575" s="8"/>
      <c r="BP575" s="8"/>
      <c r="BQ575" s="8"/>
      <c r="BR575" s="8"/>
      <c r="BS575" s="8"/>
      <c r="BT575" s="8"/>
      <c r="BU575" s="8"/>
      <c r="BV575" s="8"/>
      <c r="BW575" s="8"/>
      <c r="BX575" s="8"/>
      <c r="BY575" s="8"/>
      <c r="BZ575" s="8"/>
      <c r="CA575" s="8"/>
      <c r="CB575" s="8"/>
      <c r="CC575" s="8"/>
      <c r="CD575" s="8"/>
      <c r="CE575" s="8"/>
      <c r="CF575" s="8"/>
    </row>
    <row r="576" spans="1:84" hidden="1" x14ac:dyDescent="0.35">
      <c r="A576" s="11"/>
      <c r="B576" s="38" t="s">
        <v>173</v>
      </c>
      <c r="C576" s="38" t="s">
        <v>14</v>
      </c>
      <c r="D576" s="39" t="s">
        <v>174</v>
      </c>
      <c r="E576" s="39" t="s">
        <v>175</v>
      </c>
      <c r="F576" s="38">
        <v>20</v>
      </c>
      <c r="G576" s="38">
        <v>470</v>
      </c>
      <c r="H576" s="2"/>
      <c r="I576" s="39" t="s">
        <v>76</v>
      </c>
      <c r="J576" s="38"/>
      <c r="K576" s="38"/>
      <c r="L576" s="7"/>
      <c r="M576" s="7"/>
      <c r="N576" s="7"/>
      <c r="O576" s="7"/>
      <c r="P576" s="3"/>
      <c r="Q576" s="3"/>
      <c r="R576" s="7"/>
      <c r="S576" s="7"/>
      <c r="T576" s="7"/>
      <c r="U576" s="7"/>
      <c r="V576" s="24" t="str">
        <f>IF(COUNTA(L576:U576)=0,"",AVERAGE(Tableau1[[#This Row],[TOUX]:[MOB. CHEVILLE GAUCHE]]))</f>
        <v/>
      </c>
      <c r="W576" s="7"/>
      <c r="X576" s="3"/>
      <c r="Y576" s="3"/>
      <c r="Z576" s="3"/>
      <c r="AA576" s="3"/>
      <c r="AB576" s="6"/>
      <c r="AC576" s="24" t="str">
        <f>IF(COUNTA(X576:AB576)=0,"",AVERAGE(Tableau1[[#This Row],[STABILITE TRONC-BASSIN]:[FORCE DE TRACTION VERT.]]))</f>
        <v/>
      </c>
      <c r="AD576" s="7"/>
      <c r="AE576" s="23" t="str">
        <f t="shared" si="21"/>
        <v/>
      </c>
      <c r="AF576" s="22"/>
      <c r="AG576" s="23" t="str">
        <f t="shared" si="22"/>
        <v/>
      </c>
      <c r="AH576" s="27"/>
      <c r="AI576" s="23" t="str">
        <f t="shared" si="23"/>
        <v/>
      </c>
      <c r="AJ576" s="49"/>
      <c r="AK576" s="42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  <c r="BL576" s="8"/>
      <c r="BM576" s="8"/>
      <c r="BN576" s="8"/>
      <c r="BO576" s="8"/>
      <c r="BP576" s="8"/>
      <c r="BQ576" s="8"/>
      <c r="BR576" s="8"/>
      <c r="BS576" s="8"/>
      <c r="BT576" s="8"/>
      <c r="BU576" s="8"/>
      <c r="BV576" s="8"/>
      <c r="BW576" s="8"/>
      <c r="BX576" s="8"/>
      <c r="BY576" s="8"/>
      <c r="BZ576" s="8"/>
      <c r="CA576" s="8"/>
      <c r="CB576" s="8"/>
      <c r="CC576" s="8"/>
      <c r="CD576" s="8"/>
      <c r="CE576" s="8"/>
      <c r="CF576" s="8"/>
    </row>
    <row r="577" spans="1:84" hidden="1" x14ac:dyDescent="0.35">
      <c r="A577" s="11"/>
      <c r="B577" s="38" t="s">
        <v>366</v>
      </c>
      <c r="C577" s="38" t="s">
        <v>8</v>
      </c>
      <c r="D577" s="39" t="s">
        <v>367</v>
      </c>
      <c r="E577" s="39" t="s">
        <v>368</v>
      </c>
      <c r="F577" s="38">
        <v>20</v>
      </c>
      <c r="G577" s="38">
        <v>470</v>
      </c>
      <c r="H577" s="2"/>
      <c r="I577" s="39" t="s">
        <v>76</v>
      </c>
      <c r="J577" s="38"/>
      <c r="K577" s="38"/>
      <c r="L577" s="7"/>
      <c r="M577" s="7"/>
      <c r="N577" s="7"/>
      <c r="O577" s="7"/>
      <c r="P577" s="3"/>
      <c r="Q577" s="3"/>
      <c r="R577" s="7"/>
      <c r="S577" s="7"/>
      <c r="T577" s="7"/>
      <c r="U577" s="7"/>
      <c r="V577" s="24" t="str">
        <f>IF(COUNTA(L577:U577)=0,"",AVERAGE(Tableau1[[#This Row],[TOUX]:[MOB. CHEVILLE GAUCHE]]))</f>
        <v/>
      </c>
      <c r="W577" s="7"/>
      <c r="X577" s="3"/>
      <c r="Y577" s="3"/>
      <c r="Z577" s="3"/>
      <c r="AA577" s="3"/>
      <c r="AB577" s="6"/>
      <c r="AC577" s="24" t="str">
        <f>IF(COUNTA(X577:AB577)=0,"",AVERAGE(Tableau1[[#This Row],[STABILITE TRONC-BASSIN]:[FORCE DE TRACTION VERT.]]))</f>
        <v/>
      </c>
      <c r="AD577" s="7"/>
      <c r="AE577" s="23" t="str">
        <f t="shared" si="21"/>
        <v/>
      </c>
      <c r="AF577" s="22"/>
      <c r="AG577" s="23" t="str">
        <f t="shared" si="22"/>
        <v/>
      </c>
      <c r="AH577" s="27"/>
      <c r="AI577" s="23" t="str">
        <f t="shared" si="23"/>
        <v/>
      </c>
      <c r="AJ577" s="49"/>
      <c r="AK577" s="42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  <c r="BL577" s="8"/>
      <c r="BM577" s="8"/>
      <c r="BN577" s="8"/>
      <c r="BO577" s="8"/>
      <c r="BP577" s="8"/>
      <c r="BQ577" s="8"/>
      <c r="BR577" s="8"/>
      <c r="BS577" s="8"/>
      <c r="BT577" s="8"/>
      <c r="BU577" s="8"/>
      <c r="BV577" s="8"/>
      <c r="BW577" s="8"/>
      <c r="BX577" s="8"/>
      <c r="BY577" s="8"/>
      <c r="BZ577" s="8"/>
      <c r="CA577" s="8"/>
      <c r="CB577" s="8"/>
      <c r="CC577" s="8"/>
      <c r="CD577" s="8"/>
      <c r="CE577" s="8"/>
      <c r="CF577" s="8"/>
    </row>
    <row r="578" spans="1:84" hidden="1" x14ac:dyDescent="0.35">
      <c r="A578" s="11"/>
      <c r="B578" s="38" t="s">
        <v>411</v>
      </c>
      <c r="C578" s="38" t="s">
        <v>14</v>
      </c>
      <c r="D578" s="39" t="s">
        <v>412</v>
      </c>
      <c r="E578" s="39" t="s">
        <v>413</v>
      </c>
      <c r="F578" s="38">
        <v>20</v>
      </c>
      <c r="G578" s="38" t="s">
        <v>75</v>
      </c>
      <c r="H578" s="2"/>
      <c r="I578" s="39" t="s">
        <v>76</v>
      </c>
      <c r="J578" s="38"/>
      <c r="K578" s="38"/>
      <c r="L578" s="7"/>
      <c r="M578" s="7"/>
      <c r="N578" s="7"/>
      <c r="O578" s="7"/>
      <c r="P578" s="3"/>
      <c r="Q578" s="3"/>
      <c r="R578" s="7"/>
      <c r="S578" s="7"/>
      <c r="T578" s="7"/>
      <c r="U578" s="7"/>
      <c r="V578" s="24" t="str">
        <f>IF(COUNTA(L578:U578)=0,"",AVERAGE(Tableau1[[#This Row],[TOUX]:[MOB. CHEVILLE GAUCHE]]))</f>
        <v/>
      </c>
      <c r="W578" s="7"/>
      <c r="X578" s="3"/>
      <c r="Y578" s="3"/>
      <c r="Z578" s="3"/>
      <c r="AA578" s="3"/>
      <c r="AB578" s="6"/>
      <c r="AC578" s="24" t="str">
        <f>IF(COUNTA(X578:AB578)=0,"",AVERAGE(Tableau1[[#This Row],[STABILITE TRONC-BASSIN]:[FORCE DE TRACTION VERT.]]))</f>
        <v/>
      </c>
      <c r="AD578" s="7"/>
      <c r="AE578" s="23" t="str">
        <f t="shared" si="21"/>
        <v/>
      </c>
      <c r="AF578" s="22"/>
      <c r="AG578" s="23" t="str">
        <f t="shared" si="22"/>
        <v/>
      </c>
      <c r="AH578" s="27"/>
      <c r="AI578" s="23" t="str">
        <f t="shared" si="23"/>
        <v/>
      </c>
      <c r="AJ578" s="49"/>
      <c r="AK578" s="42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  <c r="BL578" s="8"/>
      <c r="BM578" s="8"/>
      <c r="BN578" s="8"/>
      <c r="BO578" s="8"/>
      <c r="BP578" s="8"/>
      <c r="BQ578" s="8"/>
      <c r="BR578" s="8"/>
      <c r="BS578" s="8"/>
      <c r="BT578" s="8"/>
      <c r="BU578" s="8"/>
      <c r="BV578" s="8"/>
      <c r="BW578" s="8"/>
      <c r="BX578" s="8"/>
      <c r="BY578" s="8"/>
      <c r="BZ578" s="8"/>
      <c r="CA578" s="8"/>
      <c r="CB578" s="8"/>
      <c r="CC578" s="8"/>
      <c r="CD578" s="8"/>
      <c r="CE578" s="8"/>
      <c r="CF578" s="8"/>
    </row>
    <row r="579" spans="1:84" hidden="1" x14ac:dyDescent="0.35">
      <c r="A579" s="11"/>
      <c r="B579" s="38" t="s">
        <v>654</v>
      </c>
      <c r="C579" s="38" t="s">
        <v>8</v>
      </c>
      <c r="D579" s="39" t="s">
        <v>655</v>
      </c>
      <c r="E579" s="39" t="s">
        <v>656</v>
      </c>
      <c r="F579" s="38">
        <v>20</v>
      </c>
      <c r="G579" s="38">
        <v>470</v>
      </c>
      <c r="H579" s="2"/>
      <c r="I579" s="39" t="s">
        <v>76</v>
      </c>
      <c r="J579" s="38"/>
      <c r="K579" s="38"/>
      <c r="L579" s="7"/>
      <c r="M579" s="7"/>
      <c r="N579" s="7"/>
      <c r="O579" s="7"/>
      <c r="P579" s="3"/>
      <c r="Q579" s="3"/>
      <c r="R579" s="7"/>
      <c r="S579" s="7"/>
      <c r="T579" s="7"/>
      <c r="U579" s="7"/>
      <c r="V579" s="24" t="str">
        <f>IF(COUNTA(L579:U579)=0,"",AVERAGE(Tableau1[[#This Row],[TOUX]:[MOB. CHEVILLE GAUCHE]]))</f>
        <v/>
      </c>
      <c r="W579" s="7"/>
      <c r="X579" s="3"/>
      <c r="Y579" s="3"/>
      <c r="Z579" s="3"/>
      <c r="AA579" s="3"/>
      <c r="AB579" s="6"/>
      <c r="AC579" s="24" t="str">
        <f>IF(COUNTA(X579:AB579)=0,"",AVERAGE(Tableau1[[#This Row],[STABILITE TRONC-BASSIN]:[FORCE DE TRACTION VERT.]]))</f>
        <v/>
      </c>
      <c r="AD579" s="7"/>
      <c r="AE579" s="23" t="str">
        <f t="shared" si="21"/>
        <v/>
      </c>
      <c r="AF579" s="22"/>
      <c r="AG579" s="23" t="str">
        <f t="shared" si="22"/>
        <v/>
      </c>
      <c r="AH579" s="27"/>
      <c r="AI579" s="23" t="str">
        <f t="shared" si="23"/>
        <v/>
      </c>
      <c r="AJ579" s="49"/>
      <c r="AK579" s="42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  <c r="BJ579" s="8"/>
      <c r="BK579" s="8"/>
      <c r="BL579" s="8"/>
      <c r="BM579" s="8"/>
      <c r="BN579" s="8"/>
      <c r="BO579" s="8"/>
      <c r="BP579" s="8"/>
      <c r="BQ579" s="8"/>
      <c r="BR579" s="8"/>
      <c r="BS579" s="8"/>
      <c r="BT579" s="8"/>
      <c r="BU579" s="8"/>
      <c r="BV579" s="8"/>
      <c r="BW579" s="8"/>
      <c r="BX579" s="8"/>
      <c r="BY579" s="8"/>
      <c r="BZ579" s="8"/>
      <c r="CA579" s="8"/>
      <c r="CB579" s="8"/>
      <c r="CC579" s="8"/>
      <c r="CD579" s="8"/>
      <c r="CE579" s="8"/>
      <c r="CF579" s="8"/>
    </row>
    <row r="580" spans="1:84" hidden="1" x14ac:dyDescent="0.35">
      <c r="A580" s="11"/>
      <c r="B580" s="38" t="s">
        <v>703</v>
      </c>
      <c r="C580" s="38" t="s">
        <v>8</v>
      </c>
      <c r="D580" s="39" t="s">
        <v>704</v>
      </c>
      <c r="E580" s="39" t="s">
        <v>705</v>
      </c>
      <c r="F580" s="38">
        <v>20</v>
      </c>
      <c r="G580" s="38" t="s">
        <v>182</v>
      </c>
      <c r="H580" s="2"/>
      <c r="I580" s="39" t="s">
        <v>76</v>
      </c>
      <c r="J580" s="38"/>
      <c r="K580" s="38"/>
      <c r="L580" s="7"/>
      <c r="M580" s="7"/>
      <c r="N580" s="7"/>
      <c r="O580" s="7"/>
      <c r="P580" s="3"/>
      <c r="Q580" s="3"/>
      <c r="R580" s="7"/>
      <c r="S580" s="7"/>
      <c r="T580" s="7"/>
      <c r="U580" s="7"/>
      <c r="V580" s="24" t="str">
        <f>IF(COUNTA(L580:U580)=0,"",AVERAGE(Tableau1[[#This Row],[TOUX]:[MOB. CHEVILLE GAUCHE]]))</f>
        <v/>
      </c>
      <c r="W580" s="7"/>
      <c r="X580" s="3"/>
      <c r="Y580" s="3"/>
      <c r="Z580" s="3"/>
      <c r="AA580" s="3"/>
      <c r="AB580" s="6"/>
      <c r="AC580" s="24" t="str">
        <f>IF(COUNTA(X580:AB580)=0,"",AVERAGE(Tableau1[[#This Row],[STABILITE TRONC-BASSIN]:[FORCE DE TRACTION VERT.]]))</f>
        <v/>
      </c>
      <c r="AD580" s="7"/>
      <c r="AE580" s="23" t="str">
        <f t="shared" si="21"/>
        <v/>
      </c>
      <c r="AF580" s="22"/>
      <c r="AG580" s="23" t="str">
        <f t="shared" si="22"/>
        <v/>
      </c>
      <c r="AH580" s="27"/>
      <c r="AI580" s="23" t="str">
        <f t="shared" si="23"/>
        <v/>
      </c>
      <c r="AJ580" s="49"/>
      <c r="AK580" s="42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  <c r="BJ580" s="8"/>
      <c r="BK580" s="8"/>
      <c r="BL580" s="8"/>
      <c r="BM580" s="8"/>
      <c r="BN580" s="8"/>
      <c r="BO580" s="8"/>
      <c r="BP580" s="8"/>
      <c r="BQ580" s="8"/>
      <c r="BR580" s="8"/>
      <c r="BS580" s="8"/>
      <c r="BT580" s="8"/>
      <c r="BU580" s="8"/>
      <c r="BV580" s="8"/>
      <c r="BW580" s="8"/>
      <c r="BX580" s="8"/>
      <c r="BY580" s="8"/>
      <c r="BZ580" s="8"/>
      <c r="CA580" s="8"/>
      <c r="CB580" s="8"/>
      <c r="CC580" s="8"/>
      <c r="CD580" s="8"/>
      <c r="CE580" s="8"/>
      <c r="CF580" s="8"/>
    </row>
    <row r="581" spans="1:84" hidden="1" x14ac:dyDescent="0.35">
      <c r="A581" s="11"/>
      <c r="B581" s="38" t="s">
        <v>811</v>
      </c>
      <c r="C581" s="38" t="s">
        <v>8</v>
      </c>
      <c r="D581" s="39" t="s">
        <v>812</v>
      </c>
      <c r="E581" s="39" t="s">
        <v>550</v>
      </c>
      <c r="F581" s="38">
        <v>20</v>
      </c>
      <c r="G581" s="38" t="s">
        <v>182</v>
      </c>
      <c r="H581" s="2"/>
      <c r="I581" s="39" t="s">
        <v>76</v>
      </c>
      <c r="J581" s="38"/>
      <c r="K581" s="38"/>
      <c r="L581" s="7"/>
      <c r="M581" s="7"/>
      <c r="N581" s="7"/>
      <c r="O581" s="7"/>
      <c r="P581" s="3"/>
      <c r="Q581" s="3"/>
      <c r="R581" s="7"/>
      <c r="S581" s="7"/>
      <c r="T581" s="7"/>
      <c r="U581" s="7"/>
      <c r="V581" s="24" t="str">
        <f>IF(COUNTA(L581:U581)=0,"",AVERAGE(Tableau1[[#This Row],[TOUX]:[MOB. CHEVILLE GAUCHE]]))</f>
        <v/>
      </c>
      <c r="W581" s="7"/>
      <c r="X581" s="3"/>
      <c r="Y581" s="3"/>
      <c r="Z581" s="3"/>
      <c r="AA581" s="3"/>
      <c r="AB581" s="6"/>
      <c r="AC581" s="24" t="str">
        <f>IF(COUNTA(X581:AB581)=0,"",AVERAGE(Tableau1[[#This Row],[STABILITE TRONC-BASSIN]:[FORCE DE TRACTION VERT.]]))</f>
        <v/>
      </c>
      <c r="AD581" s="7"/>
      <c r="AE581" s="23" t="str">
        <f t="shared" si="21"/>
        <v/>
      </c>
      <c r="AF581" s="22"/>
      <c r="AG581" s="23" t="str">
        <f t="shared" si="22"/>
        <v/>
      </c>
      <c r="AH581" s="27"/>
      <c r="AI581" s="23" t="str">
        <f t="shared" si="23"/>
        <v/>
      </c>
      <c r="AJ581" s="49"/>
      <c r="AK581" s="42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  <c r="BJ581" s="8"/>
      <c r="BK581" s="8"/>
      <c r="BL581" s="8"/>
      <c r="BM581" s="8"/>
      <c r="BN581" s="8"/>
      <c r="BO581" s="8"/>
      <c r="BP581" s="8"/>
      <c r="BQ581" s="8"/>
      <c r="BR581" s="8"/>
      <c r="BS581" s="8"/>
      <c r="BT581" s="8"/>
      <c r="BU581" s="8"/>
      <c r="BV581" s="8"/>
      <c r="BW581" s="8"/>
      <c r="BX581" s="8"/>
      <c r="BY581" s="8"/>
      <c r="BZ581" s="8"/>
      <c r="CA581" s="8"/>
      <c r="CB581" s="8"/>
      <c r="CC581" s="8"/>
      <c r="CD581" s="8"/>
      <c r="CE581" s="8"/>
      <c r="CF581" s="8"/>
    </row>
    <row r="582" spans="1:84" hidden="1" x14ac:dyDescent="0.35">
      <c r="A582" s="11"/>
      <c r="B582" s="38" t="s">
        <v>1190</v>
      </c>
      <c r="C582" s="38" t="s">
        <v>14</v>
      </c>
      <c r="D582" s="39" t="s">
        <v>1191</v>
      </c>
      <c r="E582" s="39" t="s">
        <v>432</v>
      </c>
      <c r="F582" s="38">
        <v>20</v>
      </c>
      <c r="G582" s="38">
        <v>470</v>
      </c>
      <c r="H582" s="2"/>
      <c r="I582" s="39" t="s">
        <v>76</v>
      </c>
      <c r="J582" s="38"/>
      <c r="K582" s="38"/>
      <c r="L582" s="7"/>
      <c r="M582" s="7"/>
      <c r="N582" s="7"/>
      <c r="O582" s="7"/>
      <c r="P582" s="3"/>
      <c r="Q582" s="3"/>
      <c r="R582" s="7"/>
      <c r="S582" s="7"/>
      <c r="T582" s="7"/>
      <c r="U582" s="7"/>
      <c r="V582" s="24" t="str">
        <f>IF(COUNTA(L582:U582)=0,"",AVERAGE(Tableau1[[#This Row],[TOUX]:[MOB. CHEVILLE GAUCHE]]))</f>
        <v/>
      </c>
      <c r="W582" s="7"/>
      <c r="X582" s="3"/>
      <c r="Y582" s="3"/>
      <c r="Z582" s="3"/>
      <c r="AA582" s="3"/>
      <c r="AB582" s="6"/>
      <c r="AC582" s="24" t="str">
        <f>IF(COUNTA(X582:AB582)=0,"",AVERAGE(Tableau1[[#This Row],[STABILITE TRONC-BASSIN]:[FORCE DE TRACTION VERT.]]))</f>
        <v/>
      </c>
      <c r="AD582" s="7"/>
      <c r="AE582" s="23" t="str">
        <f t="shared" si="21"/>
        <v/>
      </c>
      <c r="AF582" s="22"/>
      <c r="AG582" s="23" t="str">
        <f t="shared" si="22"/>
        <v/>
      </c>
      <c r="AH582" s="27"/>
      <c r="AI582" s="23" t="str">
        <f t="shared" si="23"/>
        <v/>
      </c>
      <c r="AJ582" s="49"/>
      <c r="AK582" s="42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  <c r="BG582" s="8"/>
      <c r="BH582" s="8"/>
      <c r="BI582" s="8"/>
      <c r="BJ582" s="8"/>
      <c r="BK582" s="8"/>
      <c r="BL582" s="8"/>
      <c r="BM582" s="8"/>
      <c r="BN582" s="8"/>
      <c r="BO582" s="8"/>
      <c r="BP582" s="8"/>
      <c r="BQ582" s="8"/>
      <c r="BR582" s="8"/>
      <c r="BS582" s="8"/>
      <c r="BT582" s="8"/>
      <c r="BU582" s="8"/>
      <c r="BV582" s="8"/>
      <c r="BW582" s="8"/>
      <c r="BX582" s="8"/>
      <c r="BY582" s="8"/>
      <c r="BZ582" s="8"/>
      <c r="CA582" s="8"/>
      <c r="CB582" s="8"/>
      <c r="CC582" s="8"/>
      <c r="CD582" s="8"/>
      <c r="CE582" s="8"/>
      <c r="CF582" s="8"/>
    </row>
    <row r="583" spans="1:84" hidden="1" x14ac:dyDescent="0.35">
      <c r="A583" s="11"/>
      <c r="B583" s="38" t="s">
        <v>1344</v>
      </c>
      <c r="C583" s="38" t="s">
        <v>14</v>
      </c>
      <c r="D583" s="39" t="s">
        <v>1345</v>
      </c>
      <c r="E583" s="39" t="s">
        <v>1346</v>
      </c>
      <c r="F583" s="38">
        <v>21</v>
      </c>
      <c r="G583" s="38" t="s">
        <v>89</v>
      </c>
      <c r="H583" s="2"/>
      <c r="I583" s="39" t="s">
        <v>113</v>
      </c>
      <c r="J583" s="38"/>
      <c r="K583" s="38"/>
      <c r="L583" s="7"/>
      <c r="M583" s="7"/>
      <c r="N583" s="7"/>
      <c r="O583" s="7"/>
      <c r="P583" s="3"/>
      <c r="Q583" s="3"/>
      <c r="R583" s="7"/>
      <c r="S583" s="7"/>
      <c r="T583" s="7"/>
      <c r="U583" s="7"/>
      <c r="V583" s="24" t="str">
        <f>IF(COUNTA(L583:U583)=0,"",AVERAGE(Tableau1[[#This Row],[TOUX]:[MOB. CHEVILLE GAUCHE]]))</f>
        <v/>
      </c>
      <c r="W583" s="7"/>
      <c r="X583" s="3"/>
      <c r="Y583" s="3"/>
      <c r="Z583" s="3"/>
      <c r="AA583" s="3"/>
      <c r="AB583" s="6"/>
      <c r="AC583" s="24" t="str">
        <f>IF(COUNTA(X583:AB583)=0,"",AVERAGE(Tableau1[[#This Row],[STABILITE TRONC-BASSIN]:[FORCE DE TRACTION VERT.]]))</f>
        <v/>
      </c>
      <c r="AD583" s="7"/>
      <c r="AE583" s="23" t="str">
        <f t="shared" si="21"/>
        <v/>
      </c>
      <c r="AF583" s="22"/>
      <c r="AG583" s="23" t="str">
        <f t="shared" si="22"/>
        <v/>
      </c>
      <c r="AH583" s="27"/>
      <c r="AI583" s="23" t="str">
        <f t="shared" si="23"/>
        <v/>
      </c>
      <c r="AJ583" s="49"/>
      <c r="AK583" s="42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  <c r="BF583" s="8"/>
      <c r="BG583" s="8"/>
      <c r="BH583" s="8"/>
      <c r="BI583" s="8"/>
      <c r="BJ583" s="8"/>
      <c r="BK583" s="8"/>
      <c r="BL583" s="8"/>
      <c r="BM583" s="8"/>
      <c r="BN583" s="8"/>
      <c r="BO583" s="8"/>
      <c r="BP583" s="8"/>
      <c r="BQ583" s="8"/>
      <c r="BR583" s="8"/>
      <c r="BS583" s="8"/>
      <c r="BT583" s="8"/>
      <c r="BU583" s="8"/>
      <c r="BV583" s="8"/>
      <c r="BW583" s="8"/>
      <c r="BX583" s="8"/>
      <c r="BY583" s="8"/>
      <c r="BZ583" s="8"/>
      <c r="CA583" s="8"/>
      <c r="CB583" s="8"/>
      <c r="CC583" s="8"/>
      <c r="CD583" s="8"/>
      <c r="CE583" s="8"/>
      <c r="CF583" s="8"/>
    </row>
    <row r="584" spans="1:84" hidden="1" x14ac:dyDescent="0.35">
      <c r="A584" s="11"/>
      <c r="B584" s="38" t="s">
        <v>590</v>
      </c>
      <c r="C584" s="38" t="s">
        <v>8</v>
      </c>
      <c r="D584" s="39" t="s">
        <v>591</v>
      </c>
      <c r="E584" s="39" t="s">
        <v>592</v>
      </c>
      <c r="F584" s="38">
        <v>21</v>
      </c>
      <c r="G584" s="38" t="s">
        <v>11</v>
      </c>
      <c r="H584" s="2"/>
      <c r="I584" s="39" t="s">
        <v>12</v>
      </c>
      <c r="J584" s="38"/>
      <c r="K584" s="38"/>
      <c r="L584" s="7"/>
      <c r="M584" s="7"/>
      <c r="N584" s="7"/>
      <c r="O584" s="7"/>
      <c r="P584" s="3"/>
      <c r="Q584" s="3"/>
      <c r="R584" s="7"/>
      <c r="S584" s="7"/>
      <c r="T584" s="7"/>
      <c r="U584" s="7"/>
      <c r="V584" s="24" t="str">
        <f>IF(COUNTA(L584:U584)=0,"",AVERAGE(Tableau1[[#This Row],[TOUX]:[MOB. CHEVILLE GAUCHE]]))</f>
        <v/>
      </c>
      <c r="W584" s="7"/>
      <c r="X584" s="3"/>
      <c r="Y584" s="3"/>
      <c r="Z584" s="3"/>
      <c r="AA584" s="3"/>
      <c r="AB584" s="6"/>
      <c r="AC584" s="24" t="str">
        <f>IF(COUNTA(X584:AB584)=0,"",AVERAGE(Tableau1[[#This Row],[STABILITE TRONC-BASSIN]:[FORCE DE TRACTION VERT.]]))</f>
        <v/>
      </c>
      <c r="AD584" s="7"/>
      <c r="AE584" s="23" t="str">
        <f t="shared" si="21"/>
        <v/>
      </c>
      <c r="AF584" s="22"/>
      <c r="AG584" s="23" t="str">
        <f t="shared" si="22"/>
        <v/>
      </c>
      <c r="AH584" s="27"/>
      <c r="AI584" s="23" t="str">
        <f t="shared" si="23"/>
        <v/>
      </c>
      <c r="AJ584" s="49"/>
      <c r="AK584" s="42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/>
      <c r="BF584" s="8"/>
      <c r="BG584" s="8"/>
      <c r="BH584" s="8"/>
      <c r="BI584" s="8"/>
      <c r="BJ584" s="8"/>
      <c r="BK584" s="8"/>
      <c r="BL584" s="8"/>
      <c r="BM584" s="8"/>
      <c r="BN584" s="8"/>
      <c r="BO584" s="8"/>
      <c r="BP584" s="8"/>
      <c r="BQ584" s="8"/>
      <c r="BR584" s="8"/>
      <c r="BS584" s="8"/>
      <c r="BT584" s="8"/>
      <c r="BU584" s="8"/>
      <c r="BV584" s="8"/>
      <c r="BW584" s="8"/>
      <c r="BX584" s="8"/>
      <c r="BY584" s="8"/>
      <c r="BZ584" s="8"/>
      <c r="CA584" s="8"/>
      <c r="CB584" s="8"/>
      <c r="CC584" s="8"/>
      <c r="CD584" s="8"/>
      <c r="CE584" s="8"/>
      <c r="CF584" s="8"/>
    </row>
    <row r="585" spans="1:84" hidden="1" x14ac:dyDescent="0.35">
      <c r="A585" s="11"/>
      <c r="B585" s="38" t="s">
        <v>546</v>
      </c>
      <c r="C585" s="38" t="s">
        <v>14</v>
      </c>
      <c r="D585" s="39" t="s">
        <v>547</v>
      </c>
      <c r="E585" s="39" t="s">
        <v>52</v>
      </c>
      <c r="F585" s="38">
        <v>21</v>
      </c>
      <c r="G585" s="38" t="s">
        <v>75</v>
      </c>
      <c r="H585" s="2"/>
      <c r="I585" s="39" t="s">
        <v>161</v>
      </c>
      <c r="J585" s="38"/>
      <c r="K585" s="38"/>
      <c r="L585" s="7"/>
      <c r="M585" s="7"/>
      <c r="N585" s="7"/>
      <c r="O585" s="7"/>
      <c r="P585" s="3"/>
      <c r="Q585" s="3"/>
      <c r="R585" s="7"/>
      <c r="S585" s="7"/>
      <c r="T585" s="7"/>
      <c r="U585" s="7"/>
      <c r="V585" s="24" t="str">
        <f>IF(COUNTA(L585:U585)=0,"",AVERAGE(Tableau1[[#This Row],[TOUX]:[MOB. CHEVILLE GAUCHE]]))</f>
        <v/>
      </c>
      <c r="W585" s="7"/>
      <c r="X585" s="3"/>
      <c r="Y585" s="3"/>
      <c r="Z585" s="3"/>
      <c r="AA585" s="3"/>
      <c r="AB585" s="6"/>
      <c r="AC585" s="24" t="str">
        <f>IF(COUNTA(X585:AB585)=0,"",AVERAGE(Tableau1[[#This Row],[STABILITE TRONC-BASSIN]:[FORCE DE TRACTION VERT.]]))</f>
        <v/>
      </c>
      <c r="AD585" s="7"/>
      <c r="AE585" s="23" t="str">
        <f t="shared" si="21"/>
        <v/>
      </c>
      <c r="AF585" s="22"/>
      <c r="AG585" s="23" t="str">
        <f t="shared" si="22"/>
        <v/>
      </c>
      <c r="AH585" s="27"/>
      <c r="AI585" s="23" t="str">
        <f t="shared" si="23"/>
        <v/>
      </c>
      <c r="AJ585" s="49"/>
      <c r="AK585" s="42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  <c r="BQ585" s="8"/>
      <c r="BR585" s="8"/>
      <c r="BS585" s="8"/>
      <c r="BT585" s="8"/>
      <c r="BU585" s="8"/>
      <c r="BV585" s="8"/>
      <c r="BW585" s="8"/>
      <c r="BX585" s="8"/>
      <c r="BY585" s="8"/>
      <c r="BZ585" s="8"/>
      <c r="CA585" s="8"/>
      <c r="CB585" s="8"/>
      <c r="CC585" s="8"/>
      <c r="CD585" s="8"/>
      <c r="CE585" s="8"/>
      <c r="CF585" s="8"/>
    </row>
    <row r="586" spans="1:84" hidden="1" x14ac:dyDescent="0.35">
      <c r="A586" s="11"/>
      <c r="B586" s="38" t="s">
        <v>510</v>
      </c>
      <c r="C586" s="38" t="s">
        <v>14</v>
      </c>
      <c r="D586" s="39" t="s">
        <v>511</v>
      </c>
      <c r="E586" s="39" t="s">
        <v>40</v>
      </c>
      <c r="F586" s="38">
        <v>22</v>
      </c>
      <c r="G586" s="38" t="s">
        <v>75</v>
      </c>
      <c r="H586" s="2"/>
      <c r="I586" s="39" t="s">
        <v>161</v>
      </c>
      <c r="J586" s="38"/>
      <c r="K586" s="38"/>
      <c r="L586" s="7"/>
      <c r="M586" s="7"/>
      <c r="N586" s="7"/>
      <c r="O586" s="7"/>
      <c r="P586" s="3"/>
      <c r="Q586" s="3"/>
      <c r="R586" s="7"/>
      <c r="S586" s="7"/>
      <c r="T586" s="7"/>
      <c r="U586" s="7"/>
      <c r="V586" s="24" t="str">
        <f>IF(COUNTA(L586:U586)=0,"",AVERAGE(Tableau1[[#This Row],[TOUX]:[MOB. CHEVILLE GAUCHE]]))</f>
        <v/>
      </c>
      <c r="W586" s="7"/>
      <c r="X586" s="3"/>
      <c r="Y586" s="3"/>
      <c r="Z586" s="3"/>
      <c r="AA586" s="3"/>
      <c r="AB586" s="6"/>
      <c r="AC586" s="24" t="str">
        <f>IF(COUNTA(X586:AB586)=0,"",AVERAGE(Tableau1[[#This Row],[STABILITE TRONC-BASSIN]:[FORCE DE TRACTION VERT.]]))</f>
        <v/>
      </c>
      <c r="AD586" s="7"/>
      <c r="AE586" s="23" t="str">
        <f t="shared" si="21"/>
        <v/>
      </c>
      <c r="AF586" s="22"/>
      <c r="AG586" s="23" t="str">
        <f t="shared" si="22"/>
        <v/>
      </c>
      <c r="AH586" s="27"/>
      <c r="AI586" s="23" t="str">
        <f t="shared" si="23"/>
        <v/>
      </c>
      <c r="AJ586" s="49"/>
      <c r="AK586" s="42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  <c r="BG586" s="8"/>
      <c r="BH586" s="8"/>
      <c r="BI586" s="8"/>
      <c r="BJ586" s="8"/>
      <c r="BK586" s="8"/>
      <c r="BL586" s="8"/>
      <c r="BM586" s="8"/>
      <c r="BN586" s="8"/>
      <c r="BO586" s="8"/>
      <c r="BP586" s="8"/>
      <c r="BQ586" s="8"/>
      <c r="BR586" s="8"/>
      <c r="BS586" s="8"/>
      <c r="BT586" s="8"/>
      <c r="BU586" s="8"/>
      <c r="BV586" s="8"/>
      <c r="BW586" s="8"/>
      <c r="BX586" s="8"/>
      <c r="BY586" s="8"/>
      <c r="BZ586" s="8"/>
      <c r="CA586" s="8"/>
      <c r="CB586" s="8"/>
      <c r="CC586" s="8"/>
      <c r="CD586" s="8"/>
      <c r="CE586" s="8"/>
      <c r="CF586" s="8"/>
    </row>
    <row r="587" spans="1:84" hidden="1" x14ac:dyDescent="0.35">
      <c r="A587" s="11"/>
      <c r="B587" s="38" t="s">
        <v>455</v>
      </c>
      <c r="C587" s="38" t="s">
        <v>14</v>
      </c>
      <c r="D587" s="39" t="s">
        <v>453</v>
      </c>
      <c r="E587" s="39" t="s">
        <v>456</v>
      </c>
      <c r="F587" s="38">
        <v>22</v>
      </c>
      <c r="G587" s="38" t="s">
        <v>66</v>
      </c>
      <c r="H587" s="2"/>
      <c r="I587" s="39" t="s">
        <v>67</v>
      </c>
      <c r="J587" s="38"/>
      <c r="K587" s="38"/>
      <c r="L587" s="7"/>
      <c r="M587" s="7"/>
      <c r="N587" s="7"/>
      <c r="O587" s="7"/>
      <c r="P587" s="3"/>
      <c r="Q587" s="3"/>
      <c r="R587" s="7"/>
      <c r="S587" s="7"/>
      <c r="T587" s="7"/>
      <c r="U587" s="7"/>
      <c r="V587" s="24" t="str">
        <f>IF(COUNTA(L587:U587)=0,"",AVERAGE(Tableau1[[#This Row],[TOUX]:[MOB. CHEVILLE GAUCHE]]))</f>
        <v/>
      </c>
      <c r="W587" s="7"/>
      <c r="X587" s="3"/>
      <c r="Y587" s="3"/>
      <c r="Z587" s="3"/>
      <c r="AA587" s="3"/>
      <c r="AB587" s="6"/>
      <c r="AC587" s="24" t="str">
        <f>IF(COUNTA(X587:AB587)=0,"",AVERAGE(Tableau1[[#This Row],[STABILITE TRONC-BASSIN]:[FORCE DE TRACTION VERT.]]))</f>
        <v/>
      </c>
      <c r="AD587" s="7"/>
      <c r="AE587" s="23" t="str">
        <f t="shared" si="21"/>
        <v/>
      </c>
      <c r="AF587" s="22"/>
      <c r="AG587" s="23" t="str">
        <f t="shared" si="22"/>
        <v/>
      </c>
      <c r="AH587" s="27"/>
      <c r="AI587" s="23" t="str">
        <f t="shared" si="23"/>
        <v/>
      </c>
      <c r="AJ587" s="49"/>
      <c r="AK587" s="42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/>
      <c r="BJ587" s="8"/>
      <c r="BK587" s="8"/>
      <c r="BL587" s="8"/>
      <c r="BM587" s="8"/>
      <c r="BN587" s="8"/>
      <c r="BO587" s="8"/>
      <c r="BP587" s="8"/>
      <c r="BQ587" s="8"/>
      <c r="BR587" s="8"/>
      <c r="BS587" s="8"/>
      <c r="BT587" s="8"/>
      <c r="BU587" s="8"/>
      <c r="BV587" s="8"/>
      <c r="BW587" s="8"/>
      <c r="BX587" s="8"/>
      <c r="BY587" s="8"/>
      <c r="BZ587" s="8"/>
      <c r="CA587" s="8"/>
      <c r="CB587" s="8"/>
      <c r="CC587" s="8"/>
      <c r="CD587" s="8"/>
      <c r="CE587" s="8"/>
      <c r="CF587" s="8"/>
    </row>
    <row r="588" spans="1:84" hidden="1" x14ac:dyDescent="0.35">
      <c r="A588" s="11"/>
      <c r="B588" s="38" t="s">
        <v>1043</v>
      </c>
      <c r="C588" s="38" t="s">
        <v>14</v>
      </c>
      <c r="D588" s="39" t="s">
        <v>1041</v>
      </c>
      <c r="E588" s="39" t="s">
        <v>104</v>
      </c>
      <c r="F588" s="38">
        <v>22</v>
      </c>
      <c r="G588" s="38" t="s">
        <v>66</v>
      </c>
      <c r="H588" s="2"/>
      <c r="I588" s="39" t="s">
        <v>67</v>
      </c>
      <c r="J588" s="38"/>
      <c r="K588" s="38"/>
      <c r="L588" s="7"/>
      <c r="M588" s="7"/>
      <c r="N588" s="7"/>
      <c r="O588" s="7"/>
      <c r="P588" s="3"/>
      <c r="Q588" s="3"/>
      <c r="R588" s="7"/>
      <c r="S588" s="7"/>
      <c r="T588" s="7"/>
      <c r="U588" s="7"/>
      <c r="V588" s="24" t="str">
        <f>IF(COUNTA(L588:U588)=0,"",AVERAGE(Tableau1[[#This Row],[TOUX]:[MOB. CHEVILLE GAUCHE]]))</f>
        <v/>
      </c>
      <c r="W588" s="7"/>
      <c r="X588" s="3"/>
      <c r="Y588" s="3"/>
      <c r="Z588" s="3"/>
      <c r="AA588" s="3"/>
      <c r="AB588" s="6"/>
      <c r="AC588" s="24" t="str">
        <f>IF(COUNTA(X588:AB588)=0,"",AVERAGE(Tableau1[[#This Row],[STABILITE TRONC-BASSIN]:[FORCE DE TRACTION VERT.]]))</f>
        <v/>
      </c>
      <c r="AD588" s="7"/>
      <c r="AE588" s="23" t="str">
        <f t="shared" si="21"/>
        <v/>
      </c>
      <c r="AF588" s="22"/>
      <c r="AG588" s="23" t="str">
        <f t="shared" si="22"/>
        <v/>
      </c>
      <c r="AH588" s="27"/>
      <c r="AI588" s="23" t="str">
        <f t="shared" si="23"/>
        <v/>
      </c>
      <c r="AJ588" s="49"/>
      <c r="AK588" s="42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H588" s="8"/>
      <c r="BI588" s="8"/>
      <c r="BJ588" s="8"/>
      <c r="BK588" s="8"/>
      <c r="BL588" s="8"/>
      <c r="BM588" s="8"/>
      <c r="BN588" s="8"/>
      <c r="BO588" s="8"/>
      <c r="BP588" s="8"/>
      <c r="BQ588" s="8"/>
      <c r="BR588" s="8"/>
      <c r="BS588" s="8"/>
      <c r="BT588" s="8"/>
      <c r="BU588" s="8"/>
      <c r="BV588" s="8"/>
      <c r="BW588" s="8"/>
      <c r="BX588" s="8"/>
      <c r="BY588" s="8"/>
      <c r="BZ588" s="8"/>
      <c r="CA588" s="8"/>
      <c r="CB588" s="8"/>
      <c r="CC588" s="8"/>
      <c r="CD588" s="8"/>
      <c r="CE588" s="8"/>
      <c r="CF588" s="8"/>
    </row>
    <row r="589" spans="1:84" hidden="1" x14ac:dyDescent="0.35">
      <c r="A589" s="11"/>
      <c r="B589" s="38" t="s">
        <v>863</v>
      </c>
      <c r="C589" s="38" t="s">
        <v>8</v>
      </c>
      <c r="D589" s="39" t="s">
        <v>864</v>
      </c>
      <c r="E589" s="39" t="s">
        <v>865</v>
      </c>
      <c r="F589" s="38">
        <v>22</v>
      </c>
      <c r="G589" s="38" t="s">
        <v>50</v>
      </c>
      <c r="H589" s="2"/>
      <c r="I589" s="39" t="s">
        <v>358</v>
      </c>
      <c r="J589" s="38"/>
      <c r="K589" s="38"/>
      <c r="L589" s="7"/>
      <c r="M589" s="7"/>
      <c r="N589" s="7"/>
      <c r="O589" s="7"/>
      <c r="P589" s="3"/>
      <c r="Q589" s="3"/>
      <c r="R589" s="7"/>
      <c r="S589" s="7"/>
      <c r="T589" s="7"/>
      <c r="U589" s="7"/>
      <c r="V589" s="24" t="str">
        <f>IF(COUNTA(L589:U589)=0,"",AVERAGE(Tableau1[[#This Row],[TOUX]:[MOB. CHEVILLE GAUCHE]]))</f>
        <v/>
      </c>
      <c r="W589" s="7"/>
      <c r="X589" s="3"/>
      <c r="Y589" s="3"/>
      <c r="Z589" s="3"/>
      <c r="AA589" s="3"/>
      <c r="AB589" s="6"/>
      <c r="AC589" s="24" t="str">
        <f>IF(COUNTA(X589:AB589)=0,"",AVERAGE(Tableau1[[#This Row],[STABILITE TRONC-BASSIN]:[FORCE DE TRACTION VERT.]]))</f>
        <v/>
      </c>
      <c r="AD589" s="7"/>
      <c r="AE589" s="23" t="str">
        <f t="shared" si="21"/>
        <v/>
      </c>
      <c r="AF589" s="22"/>
      <c r="AG589" s="23" t="str">
        <f t="shared" si="22"/>
        <v/>
      </c>
      <c r="AH589" s="27"/>
      <c r="AI589" s="23" t="str">
        <f t="shared" si="23"/>
        <v/>
      </c>
      <c r="AJ589" s="49"/>
      <c r="AK589" s="42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  <c r="BG589" s="8"/>
      <c r="BH589" s="8"/>
      <c r="BI589" s="8"/>
      <c r="BJ589" s="8"/>
      <c r="BK589" s="8"/>
      <c r="BL589" s="8"/>
      <c r="BM589" s="8"/>
      <c r="BN589" s="8"/>
      <c r="BO589" s="8"/>
      <c r="BP589" s="8"/>
      <c r="BQ589" s="8"/>
      <c r="BR589" s="8"/>
      <c r="BS589" s="8"/>
      <c r="BT589" s="8"/>
      <c r="BU589" s="8"/>
      <c r="BV589" s="8"/>
      <c r="BW589" s="8"/>
      <c r="BX589" s="8"/>
      <c r="BY589" s="8"/>
      <c r="BZ589" s="8"/>
      <c r="CA589" s="8"/>
      <c r="CB589" s="8"/>
      <c r="CC589" s="8"/>
      <c r="CD589" s="8"/>
      <c r="CE589" s="8"/>
      <c r="CF589" s="8"/>
    </row>
    <row r="590" spans="1:84" hidden="1" x14ac:dyDescent="0.35">
      <c r="A590" s="11"/>
      <c r="B590" s="38" t="s">
        <v>1691</v>
      </c>
      <c r="C590" s="38" t="s">
        <v>14</v>
      </c>
      <c r="D590" s="39" t="s">
        <v>1692</v>
      </c>
      <c r="E590" s="39" t="s">
        <v>226</v>
      </c>
      <c r="F590" s="38">
        <v>22</v>
      </c>
      <c r="G590" s="38" t="s">
        <v>98</v>
      </c>
      <c r="H590" s="2"/>
      <c r="I590" s="39" t="s">
        <v>201</v>
      </c>
      <c r="J590" s="38"/>
      <c r="K590" s="38"/>
      <c r="L590" s="7"/>
      <c r="M590" s="7"/>
      <c r="N590" s="7"/>
      <c r="O590" s="7"/>
      <c r="P590" s="3"/>
      <c r="Q590" s="3"/>
      <c r="R590" s="7"/>
      <c r="S590" s="7"/>
      <c r="T590" s="7"/>
      <c r="U590" s="7"/>
      <c r="V590" s="24" t="str">
        <f>IF(COUNTA(L590:U590)=0,"",AVERAGE(Tableau1[[#This Row],[TOUX]:[MOB. CHEVILLE GAUCHE]]))</f>
        <v/>
      </c>
      <c r="W590" s="7"/>
      <c r="X590" s="3"/>
      <c r="Y590" s="3"/>
      <c r="Z590" s="3"/>
      <c r="AA590" s="3"/>
      <c r="AB590" s="6"/>
      <c r="AC590" s="24" t="str">
        <f>IF(COUNTA(X590:AB590)=0,"",AVERAGE(Tableau1[[#This Row],[STABILITE TRONC-BASSIN]:[FORCE DE TRACTION VERT.]]))</f>
        <v/>
      </c>
      <c r="AD590" s="7"/>
      <c r="AE590" s="23" t="str">
        <f t="shared" si="21"/>
        <v/>
      </c>
      <c r="AF590" s="22"/>
      <c r="AG590" s="23" t="str">
        <f t="shared" si="22"/>
        <v/>
      </c>
      <c r="AH590" s="27"/>
      <c r="AI590" s="23" t="str">
        <f t="shared" si="23"/>
        <v/>
      </c>
      <c r="AJ590" s="49"/>
      <c r="AK590" s="42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H590" s="8"/>
      <c r="BI590" s="8"/>
      <c r="BJ590" s="8"/>
      <c r="BK590" s="8"/>
      <c r="BL590" s="8"/>
      <c r="BM590" s="8"/>
      <c r="BN590" s="8"/>
      <c r="BO590" s="8"/>
      <c r="BP590" s="8"/>
      <c r="BQ590" s="8"/>
      <c r="BR590" s="8"/>
      <c r="BS590" s="8"/>
      <c r="BT590" s="8"/>
      <c r="BU590" s="8"/>
      <c r="BV590" s="8"/>
      <c r="BW590" s="8"/>
      <c r="BX590" s="8"/>
      <c r="BY590" s="8"/>
      <c r="BZ590" s="8"/>
      <c r="CA590" s="8"/>
      <c r="CB590" s="8"/>
      <c r="CC590" s="8"/>
      <c r="CD590" s="8"/>
      <c r="CE590" s="8"/>
      <c r="CF590" s="8"/>
    </row>
    <row r="591" spans="1:84" hidden="1" x14ac:dyDescent="0.35">
      <c r="A591" s="11"/>
      <c r="B591" s="38" t="s">
        <v>660</v>
      </c>
      <c r="C591" s="38" t="s">
        <v>14</v>
      </c>
      <c r="D591" s="39" t="s">
        <v>661</v>
      </c>
      <c r="E591" s="39" t="s">
        <v>662</v>
      </c>
      <c r="F591" s="38">
        <v>22</v>
      </c>
      <c r="G591" s="38" t="s">
        <v>75</v>
      </c>
      <c r="H591" s="2"/>
      <c r="I591" s="39" t="s">
        <v>76</v>
      </c>
      <c r="J591" s="38"/>
      <c r="K591" s="38"/>
      <c r="L591" s="7"/>
      <c r="M591" s="7"/>
      <c r="N591" s="7"/>
      <c r="O591" s="7"/>
      <c r="P591" s="3"/>
      <c r="Q591" s="3"/>
      <c r="R591" s="7"/>
      <c r="S591" s="7"/>
      <c r="T591" s="7"/>
      <c r="U591" s="7"/>
      <c r="V591" s="24" t="str">
        <f>IF(COUNTA(L591:U591)=0,"",AVERAGE(Tableau1[[#This Row],[TOUX]:[MOB. CHEVILLE GAUCHE]]))</f>
        <v/>
      </c>
      <c r="W591" s="7"/>
      <c r="X591" s="3"/>
      <c r="Y591" s="3"/>
      <c r="Z591" s="3"/>
      <c r="AA591" s="3"/>
      <c r="AB591" s="6"/>
      <c r="AC591" s="24" t="str">
        <f>IF(COUNTA(X591:AB591)=0,"",AVERAGE(Tableau1[[#This Row],[STABILITE TRONC-BASSIN]:[FORCE DE TRACTION VERT.]]))</f>
        <v/>
      </c>
      <c r="AD591" s="7"/>
      <c r="AE591" s="23" t="str">
        <f t="shared" si="21"/>
        <v/>
      </c>
      <c r="AF591" s="22"/>
      <c r="AG591" s="23" t="str">
        <f t="shared" si="22"/>
        <v/>
      </c>
      <c r="AH591" s="27"/>
      <c r="AI591" s="23" t="str">
        <f t="shared" si="23"/>
        <v/>
      </c>
      <c r="AJ591" s="49"/>
      <c r="AK591" s="42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  <c r="BF591" s="8"/>
      <c r="BG591" s="8"/>
      <c r="BH591" s="8"/>
      <c r="BI591" s="8"/>
      <c r="BJ591" s="8"/>
      <c r="BK591" s="8"/>
      <c r="BL591" s="8"/>
      <c r="BM591" s="8"/>
      <c r="BN591" s="8"/>
      <c r="BO591" s="8"/>
      <c r="BP591" s="8"/>
      <c r="BQ591" s="8"/>
      <c r="BR591" s="8"/>
      <c r="BS591" s="8"/>
      <c r="BT591" s="8"/>
      <c r="BU591" s="8"/>
      <c r="BV591" s="8"/>
      <c r="BW591" s="8"/>
      <c r="BX591" s="8"/>
      <c r="BY591" s="8"/>
      <c r="BZ591" s="8"/>
      <c r="CA591" s="8"/>
      <c r="CB591" s="8"/>
      <c r="CC591" s="8"/>
      <c r="CD591" s="8"/>
      <c r="CE591" s="8"/>
      <c r="CF591" s="8"/>
    </row>
    <row r="592" spans="1:84" hidden="1" x14ac:dyDescent="0.35">
      <c r="A592" s="11"/>
      <c r="B592" s="38" t="s">
        <v>258</v>
      </c>
      <c r="C592" s="38" t="s">
        <v>8</v>
      </c>
      <c r="D592" s="39" t="s">
        <v>259</v>
      </c>
      <c r="E592" s="39" t="s">
        <v>260</v>
      </c>
      <c r="F592" s="38">
        <v>23</v>
      </c>
      <c r="G592" s="38" t="s">
        <v>98</v>
      </c>
      <c r="H592" s="2"/>
      <c r="I592" s="39" t="s">
        <v>144</v>
      </c>
      <c r="J592" s="38"/>
      <c r="K592" s="38"/>
      <c r="L592" s="7"/>
      <c r="M592" s="7"/>
      <c r="N592" s="7"/>
      <c r="O592" s="7"/>
      <c r="P592" s="3"/>
      <c r="Q592" s="3"/>
      <c r="R592" s="7"/>
      <c r="S592" s="7"/>
      <c r="T592" s="7"/>
      <c r="U592" s="7"/>
      <c r="V592" s="24" t="str">
        <f>IF(COUNTA(L592:U592)=0,"",AVERAGE(Tableau1[[#This Row],[TOUX]:[MOB. CHEVILLE GAUCHE]]))</f>
        <v/>
      </c>
      <c r="W592" s="7"/>
      <c r="X592" s="3"/>
      <c r="Y592" s="3"/>
      <c r="Z592" s="3"/>
      <c r="AA592" s="3"/>
      <c r="AB592" s="6"/>
      <c r="AC592" s="24" t="str">
        <f>IF(COUNTA(X592:AB592)=0,"",AVERAGE(Tableau1[[#This Row],[STABILITE TRONC-BASSIN]:[FORCE DE TRACTION VERT.]]))</f>
        <v/>
      </c>
      <c r="AD592" s="7"/>
      <c r="AE592" s="23" t="str">
        <f t="shared" si="21"/>
        <v/>
      </c>
      <c r="AF592" s="22"/>
      <c r="AG592" s="23" t="str">
        <f t="shared" si="22"/>
        <v/>
      </c>
      <c r="AH592" s="27"/>
      <c r="AI592" s="23" t="str">
        <f t="shared" si="23"/>
        <v/>
      </c>
      <c r="AJ592" s="49"/>
      <c r="AK592" s="42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H592" s="8"/>
      <c r="BI592" s="8"/>
      <c r="BJ592" s="8"/>
      <c r="BK592" s="8"/>
      <c r="BL592" s="8"/>
      <c r="BM592" s="8"/>
      <c r="BN592" s="8"/>
      <c r="BO592" s="8"/>
      <c r="BP592" s="8"/>
      <c r="BQ592" s="8"/>
      <c r="BR592" s="8"/>
      <c r="BS592" s="8"/>
      <c r="BT592" s="8"/>
      <c r="BU592" s="8"/>
      <c r="BV592" s="8"/>
      <c r="BW592" s="8"/>
      <c r="BX592" s="8"/>
      <c r="BY592" s="8"/>
      <c r="BZ592" s="8"/>
      <c r="CA592" s="8"/>
      <c r="CB592" s="8"/>
      <c r="CC592" s="8"/>
      <c r="CD592" s="8"/>
      <c r="CE592" s="8"/>
      <c r="CF592" s="8"/>
    </row>
    <row r="593" spans="1:84" hidden="1" x14ac:dyDescent="0.35">
      <c r="A593" s="11"/>
      <c r="B593" s="38" t="s">
        <v>333</v>
      </c>
      <c r="C593" s="38" t="s">
        <v>8</v>
      </c>
      <c r="D593" s="39" t="s">
        <v>334</v>
      </c>
      <c r="E593" s="39" t="s">
        <v>335</v>
      </c>
      <c r="F593" s="38">
        <v>23</v>
      </c>
      <c r="G593" s="38" t="s">
        <v>98</v>
      </c>
      <c r="H593" s="2"/>
      <c r="I593" s="39" t="s">
        <v>144</v>
      </c>
      <c r="J593" s="38"/>
      <c r="K593" s="38"/>
      <c r="L593" s="7"/>
      <c r="M593" s="7"/>
      <c r="N593" s="7"/>
      <c r="O593" s="7"/>
      <c r="P593" s="3"/>
      <c r="Q593" s="3"/>
      <c r="R593" s="7"/>
      <c r="S593" s="7"/>
      <c r="T593" s="7"/>
      <c r="U593" s="7"/>
      <c r="V593" s="24" t="str">
        <f>IF(COUNTA(L593:U593)=0,"",AVERAGE(Tableau1[[#This Row],[TOUX]:[MOB. CHEVILLE GAUCHE]]))</f>
        <v/>
      </c>
      <c r="W593" s="7"/>
      <c r="X593" s="3"/>
      <c r="Y593" s="3"/>
      <c r="Z593" s="3"/>
      <c r="AA593" s="3"/>
      <c r="AB593" s="6"/>
      <c r="AC593" s="24" t="str">
        <f>IF(COUNTA(X593:AB593)=0,"",AVERAGE(Tableau1[[#This Row],[STABILITE TRONC-BASSIN]:[FORCE DE TRACTION VERT.]]))</f>
        <v/>
      </c>
      <c r="AD593" s="7"/>
      <c r="AE593" s="23" t="str">
        <f t="shared" si="21"/>
        <v/>
      </c>
      <c r="AF593" s="22"/>
      <c r="AG593" s="23" t="str">
        <f t="shared" si="22"/>
        <v/>
      </c>
      <c r="AH593" s="27"/>
      <c r="AI593" s="23" t="str">
        <f t="shared" si="23"/>
        <v/>
      </c>
      <c r="AJ593" s="49"/>
      <c r="AK593" s="42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H593" s="8"/>
      <c r="BI593" s="8"/>
      <c r="BJ593" s="8"/>
      <c r="BK593" s="8"/>
      <c r="BL593" s="8"/>
      <c r="BM593" s="8"/>
      <c r="BN593" s="8"/>
      <c r="BO593" s="8"/>
      <c r="BP593" s="8"/>
      <c r="BQ593" s="8"/>
      <c r="BR593" s="8"/>
      <c r="BS593" s="8"/>
      <c r="BT593" s="8"/>
      <c r="BU593" s="8"/>
      <c r="BV593" s="8"/>
      <c r="BW593" s="8"/>
      <c r="BX593" s="8"/>
      <c r="BY593" s="8"/>
      <c r="BZ593" s="8"/>
      <c r="CA593" s="8"/>
      <c r="CB593" s="8"/>
      <c r="CC593" s="8"/>
      <c r="CD593" s="8"/>
      <c r="CE593" s="8"/>
      <c r="CF593" s="8"/>
    </row>
    <row r="594" spans="1:84" hidden="1" x14ac:dyDescent="0.35">
      <c r="A594" s="11"/>
      <c r="B594" s="38" t="s">
        <v>364</v>
      </c>
      <c r="C594" s="38" t="s">
        <v>14</v>
      </c>
      <c r="D594" s="39" t="s">
        <v>365</v>
      </c>
      <c r="E594" s="39" t="s">
        <v>338</v>
      </c>
      <c r="F594" s="38">
        <v>23</v>
      </c>
      <c r="G594" s="38" t="s">
        <v>98</v>
      </c>
      <c r="H594" s="2"/>
      <c r="I594" s="39" t="s">
        <v>144</v>
      </c>
      <c r="J594" s="38"/>
      <c r="K594" s="38"/>
      <c r="L594" s="7"/>
      <c r="M594" s="7"/>
      <c r="N594" s="7"/>
      <c r="O594" s="7"/>
      <c r="P594" s="3"/>
      <c r="Q594" s="3"/>
      <c r="R594" s="7"/>
      <c r="S594" s="7"/>
      <c r="T594" s="7"/>
      <c r="U594" s="7"/>
      <c r="V594" s="24" t="str">
        <f>IF(COUNTA(L594:U594)=0,"",AVERAGE(Tableau1[[#This Row],[TOUX]:[MOB. CHEVILLE GAUCHE]]))</f>
        <v/>
      </c>
      <c r="W594" s="7"/>
      <c r="X594" s="3"/>
      <c r="Y594" s="3"/>
      <c r="Z594" s="3"/>
      <c r="AA594" s="3"/>
      <c r="AB594" s="6"/>
      <c r="AC594" s="24" t="str">
        <f>IF(COUNTA(X594:AB594)=0,"",AVERAGE(Tableau1[[#This Row],[STABILITE TRONC-BASSIN]:[FORCE DE TRACTION VERT.]]))</f>
        <v/>
      </c>
      <c r="AD594" s="7"/>
      <c r="AE594" s="23" t="str">
        <f t="shared" si="21"/>
        <v/>
      </c>
      <c r="AF594" s="22"/>
      <c r="AG594" s="23" t="str">
        <f t="shared" si="22"/>
        <v/>
      </c>
      <c r="AH594" s="27"/>
      <c r="AI594" s="23" t="str">
        <f t="shared" si="23"/>
        <v/>
      </c>
      <c r="AJ594" s="49"/>
      <c r="AK594" s="42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  <c r="BJ594" s="8"/>
      <c r="BK594" s="8"/>
      <c r="BL594" s="8"/>
      <c r="BM594" s="8"/>
      <c r="BN594" s="8"/>
      <c r="BO594" s="8"/>
      <c r="BP594" s="8"/>
      <c r="BQ594" s="8"/>
      <c r="BR594" s="8"/>
      <c r="BS594" s="8"/>
      <c r="BT594" s="8"/>
      <c r="BU594" s="8"/>
      <c r="BV594" s="8"/>
      <c r="BW594" s="8"/>
      <c r="BX594" s="8"/>
      <c r="BY594" s="8"/>
      <c r="BZ594" s="8"/>
      <c r="CA594" s="8"/>
      <c r="CB594" s="8"/>
      <c r="CC594" s="8"/>
      <c r="CD594" s="8"/>
      <c r="CE594" s="8"/>
      <c r="CF594" s="8"/>
    </row>
    <row r="595" spans="1:84" hidden="1" x14ac:dyDescent="0.35">
      <c r="A595" s="11"/>
      <c r="B595" s="38" t="s">
        <v>1060</v>
      </c>
      <c r="C595" s="38" t="s">
        <v>14</v>
      </c>
      <c r="D595" s="39" t="s">
        <v>1061</v>
      </c>
      <c r="E595" s="39" t="s">
        <v>65</v>
      </c>
      <c r="F595" s="38">
        <v>23</v>
      </c>
      <c r="G595" s="38" t="s">
        <v>75</v>
      </c>
      <c r="H595" s="2"/>
      <c r="I595" s="39" t="s">
        <v>161</v>
      </c>
      <c r="J595" s="38"/>
      <c r="K595" s="38"/>
      <c r="L595" s="7"/>
      <c r="M595" s="7"/>
      <c r="N595" s="7"/>
      <c r="O595" s="7"/>
      <c r="P595" s="3"/>
      <c r="Q595" s="3"/>
      <c r="R595" s="7"/>
      <c r="S595" s="7"/>
      <c r="T595" s="7"/>
      <c r="U595" s="7"/>
      <c r="V595" s="24" t="str">
        <f>IF(COUNTA(L595:U595)=0,"",AVERAGE(Tableau1[[#This Row],[TOUX]:[MOB. CHEVILLE GAUCHE]]))</f>
        <v/>
      </c>
      <c r="W595" s="7"/>
      <c r="X595" s="3"/>
      <c r="Y595" s="3"/>
      <c r="Z595" s="3"/>
      <c r="AA595" s="3"/>
      <c r="AB595" s="6"/>
      <c r="AC595" s="24" t="str">
        <f>IF(COUNTA(X595:AB595)=0,"",AVERAGE(Tableau1[[#This Row],[STABILITE TRONC-BASSIN]:[FORCE DE TRACTION VERT.]]))</f>
        <v/>
      </c>
      <c r="AD595" s="7"/>
      <c r="AE595" s="23" t="str">
        <f t="shared" si="21"/>
        <v/>
      </c>
      <c r="AF595" s="22"/>
      <c r="AG595" s="23" t="str">
        <f t="shared" si="22"/>
        <v/>
      </c>
      <c r="AH595" s="27"/>
      <c r="AI595" s="23" t="str">
        <f t="shared" si="23"/>
        <v/>
      </c>
      <c r="AJ595" s="49"/>
      <c r="AK595" s="42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  <c r="BL595" s="8"/>
      <c r="BM595" s="8"/>
      <c r="BN595" s="8"/>
      <c r="BO595" s="8"/>
      <c r="BP595" s="8"/>
      <c r="BQ595" s="8"/>
      <c r="BR595" s="8"/>
      <c r="BS595" s="8"/>
      <c r="BT595" s="8"/>
      <c r="BU595" s="8"/>
      <c r="BV595" s="8"/>
      <c r="BW595" s="8"/>
      <c r="BX595" s="8"/>
      <c r="BY595" s="8"/>
      <c r="BZ595" s="8"/>
      <c r="CA595" s="8"/>
      <c r="CB595" s="8"/>
      <c r="CC595" s="8"/>
      <c r="CD595" s="8"/>
      <c r="CE595" s="8"/>
      <c r="CF595" s="8"/>
    </row>
    <row r="596" spans="1:84" hidden="1" x14ac:dyDescent="0.35">
      <c r="A596" s="11"/>
      <c r="B596" s="38" t="s">
        <v>457</v>
      </c>
      <c r="C596" s="38" t="s">
        <v>14</v>
      </c>
      <c r="D596" s="39" t="s">
        <v>453</v>
      </c>
      <c r="E596" s="39" t="s">
        <v>143</v>
      </c>
      <c r="F596" s="38">
        <v>23</v>
      </c>
      <c r="G596" s="38" t="s">
        <v>66</v>
      </c>
      <c r="H596" s="2"/>
      <c r="I596" s="39" t="s">
        <v>67</v>
      </c>
      <c r="J596" s="38"/>
      <c r="K596" s="38"/>
      <c r="L596" s="7"/>
      <c r="M596" s="7"/>
      <c r="N596" s="7"/>
      <c r="O596" s="7"/>
      <c r="P596" s="3"/>
      <c r="Q596" s="3"/>
      <c r="R596" s="7"/>
      <c r="S596" s="7"/>
      <c r="T596" s="7"/>
      <c r="U596" s="7"/>
      <c r="V596" s="24" t="str">
        <f>IF(COUNTA(L596:U596)=0,"",AVERAGE(Tableau1[[#This Row],[TOUX]:[MOB. CHEVILLE GAUCHE]]))</f>
        <v/>
      </c>
      <c r="W596" s="7"/>
      <c r="X596" s="3"/>
      <c r="Y596" s="3"/>
      <c r="Z596" s="3"/>
      <c r="AA596" s="3"/>
      <c r="AB596" s="6"/>
      <c r="AC596" s="24" t="str">
        <f>IF(COUNTA(X596:AB596)=0,"",AVERAGE(Tableau1[[#This Row],[STABILITE TRONC-BASSIN]:[FORCE DE TRACTION VERT.]]))</f>
        <v/>
      </c>
      <c r="AD596" s="7"/>
      <c r="AE596" s="23" t="str">
        <f t="shared" si="21"/>
        <v/>
      </c>
      <c r="AF596" s="22"/>
      <c r="AG596" s="23" t="str">
        <f t="shared" si="22"/>
        <v/>
      </c>
      <c r="AH596" s="27"/>
      <c r="AI596" s="23" t="str">
        <f t="shared" si="23"/>
        <v/>
      </c>
      <c r="AJ596" s="49"/>
      <c r="AK596" s="42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  <c r="BJ596" s="8"/>
      <c r="BK596" s="8"/>
      <c r="BL596" s="8"/>
      <c r="BM596" s="8"/>
      <c r="BN596" s="8"/>
      <c r="BO596" s="8"/>
      <c r="BP596" s="8"/>
      <c r="BQ596" s="8"/>
      <c r="BR596" s="8"/>
      <c r="BS596" s="8"/>
      <c r="BT596" s="8"/>
      <c r="BU596" s="8"/>
      <c r="BV596" s="8"/>
      <c r="BW596" s="8"/>
      <c r="BX596" s="8"/>
      <c r="BY596" s="8"/>
      <c r="BZ596" s="8"/>
      <c r="CA596" s="8"/>
      <c r="CB596" s="8"/>
      <c r="CC596" s="8"/>
      <c r="CD596" s="8"/>
      <c r="CE596" s="8"/>
      <c r="CF596" s="8"/>
    </row>
    <row r="597" spans="1:84" hidden="1" x14ac:dyDescent="0.35">
      <c r="A597" s="11"/>
      <c r="B597" s="38" t="s">
        <v>355</v>
      </c>
      <c r="C597" s="38" t="s">
        <v>8</v>
      </c>
      <c r="D597" s="39" t="s">
        <v>356</v>
      </c>
      <c r="E597" s="39" t="s">
        <v>357</v>
      </c>
      <c r="F597" s="38">
        <v>23</v>
      </c>
      <c r="G597" s="38" t="s">
        <v>200</v>
      </c>
      <c r="H597" s="2"/>
      <c r="I597" s="39" t="s">
        <v>358</v>
      </c>
      <c r="J597" s="38"/>
      <c r="K597" s="38"/>
      <c r="L597" s="7"/>
      <c r="M597" s="7"/>
      <c r="N597" s="7"/>
      <c r="O597" s="7"/>
      <c r="P597" s="3"/>
      <c r="Q597" s="3"/>
      <c r="R597" s="7"/>
      <c r="S597" s="7"/>
      <c r="T597" s="7"/>
      <c r="U597" s="7"/>
      <c r="V597" s="24" t="str">
        <f>IF(COUNTA(L597:U597)=0,"",AVERAGE(Tableau1[[#This Row],[TOUX]:[MOB. CHEVILLE GAUCHE]]))</f>
        <v/>
      </c>
      <c r="W597" s="7"/>
      <c r="X597" s="3"/>
      <c r="Y597" s="3"/>
      <c r="Z597" s="3"/>
      <c r="AA597" s="3"/>
      <c r="AB597" s="6"/>
      <c r="AC597" s="24" t="str">
        <f>IF(COUNTA(X597:AB597)=0,"",AVERAGE(Tableau1[[#This Row],[STABILITE TRONC-BASSIN]:[FORCE DE TRACTION VERT.]]))</f>
        <v/>
      </c>
      <c r="AD597" s="7"/>
      <c r="AE597" s="23" t="str">
        <f t="shared" si="21"/>
        <v/>
      </c>
      <c r="AF597" s="22"/>
      <c r="AG597" s="23" t="str">
        <f t="shared" si="22"/>
        <v/>
      </c>
      <c r="AH597" s="27"/>
      <c r="AI597" s="23" t="str">
        <f t="shared" si="23"/>
        <v/>
      </c>
      <c r="AJ597" s="49"/>
      <c r="AK597" s="42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M597" s="8"/>
      <c r="BN597" s="8"/>
      <c r="BO597" s="8"/>
      <c r="BP597" s="8"/>
      <c r="BQ597" s="8"/>
      <c r="BR597" s="8"/>
      <c r="BS597" s="8"/>
      <c r="BT597" s="8"/>
      <c r="BU597" s="8"/>
      <c r="BV597" s="8"/>
      <c r="BW597" s="8"/>
      <c r="BX597" s="8"/>
      <c r="BY597" s="8"/>
      <c r="BZ597" s="8"/>
      <c r="CA597" s="8"/>
      <c r="CB597" s="8"/>
      <c r="CC597" s="8"/>
      <c r="CD597" s="8"/>
      <c r="CE597" s="8"/>
      <c r="CF597" s="8"/>
    </row>
    <row r="598" spans="1:84" hidden="1" x14ac:dyDescent="0.35">
      <c r="A598" s="11"/>
      <c r="B598" s="38" t="s">
        <v>840</v>
      </c>
      <c r="C598" s="38" t="s">
        <v>14</v>
      </c>
      <c r="D598" s="39" t="s">
        <v>841</v>
      </c>
      <c r="E598" s="39" t="s">
        <v>589</v>
      </c>
      <c r="F598" s="38">
        <v>23</v>
      </c>
      <c r="G598" s="38" t="s">
        <v>89</v>
      </c>
      <c r="H598" s="2"/>
      <c r="I598" s="39" t="s">
        <v>358</v>
      </c>
      <c r="J598" s="38"/>
      <c r="K598" s="38"/>
      <c r="L598" s="7"/>
      <c r="M598" s="7"/>
      <c r="N598" s="7"/>
      <c r="O598" s="7"/>
      <c r="P598" s="3"/>
      <c r="Q598" s="3"/>
      <c r="R598" s="7"/>
      <c r="S598" s="7"/>
      <c r="T598" s="7"/>
      <c r="U598" s="7"/>
      <c r="V598" s="24" t="str">
        <f>IF(COUNTA(L598:U598)=0,"",AVERAGE(Tableau1[[#This Row],[TOUX]:[MOB. CHEVILLE GAUCHE]]))</f>
        <v/>
      </c>
      <c r="W598" s="7"/>
      <c r="X598" s="3"/>
      <c r="Y598" s="3"/>
      <c r="Z598" s="3"/>
      <c r="AA598" s="3"/>
      <c r="AB598" s="6"/>
      <c r="AC598" s="24" t="str">
        <f>IF(COUNTA(X598:AB598)=0,"",AVERAGE(Tableau1[[#This Row],[STABILITE TRONC-BASSIN]:[FORCE DE TRACTION VERT.]]))</f>
        <v/>
      </c>
      <c r="AD598" s="7"/>
      <c r="AE598" s="23" t="str">
        <f t="shared" si="21"/>
        <v/>
      </c>
      <c r="AF598" s="22"/>
      <c r="AG598" s="23" t="str">
        <f t="shared" si="22"/>
        <v/>
      </c>
      <c r="AH598" s="27"/>
      <c r="AI598" s="23" t="str">
        <f t="shared" si="23"/>
        <v/>
      </c>
      <c r="AJ598" s="49"/>
      <c r="AK598" s="42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  <c r="BJ598" s="8"/>
      <c r="BK598" s="8"/>
      <c r="BL598" s="8"/>
      <c r="BM598" s="8"/>
      <c r="BN598" s="8"/>
      <c r="BO598" s="8"/>
      <c r="BP598" s="8"/>
      <c r="BQ598" s="8"/>
      <c r="BR598" s="8"/>
      <c r="BS598" s="8"/>
      <c r="BT598" s="8"/>
      <c r="BU598" s="8"/>
      <c r="BV598" s="8"/>
      <c r="BW598" s="8"/>
      <c r="BX598" s="8"/>
      <c r="BY598" s="8"/>
      <c r="BZ598" s="8"/>
      <c r="CA598" s="8"/>
      <c r="CB598" s="8"/>
      <c r="CC598" s="8"/>
      <c r="CD598" s="8"/>
      <c r="CE598" s="8"/>
      <c r="CF598" s="8"/>
    </row>
    <row r="599" spans="1:84" hidden="1" x14ac:dyDescent="0.35">
      <c r="A599" s="11"/>
      <c r="B599" s="38" t="s">
        <v>320</v>
      </c>
      <c r="C599" s="38" t="s">
        <v>14</v>
      </c>
      <c r="D599" s="39" t="s">
        <v>321</v>
      </c>
      <c r="E599" s="39" t="s">
        <v>226</v>
      </c>
      <c r="F599" s="38">
        <v>24</v>
      </c>
      <c r="G599" s="38" t="s">
        <v>75</v>
      </c>
      <c r="H599" s="2"/>
      <c r="I599" s="39" t="s">
        <v>161</v>
      </c>
      <c r="J599" s="38"/>
      <c r="K599" s="38"/>
      <c r="L599" s="7"/>
      <c r="M599" s="7"/>
      <c r="N599" s="7"/>
      <c r="O599" s="7"/>
      <c r="P599" s="3"/>
      <c r="Q599" s="3"/>
      <c r="R599" s="7"/>
      <c r="S599" s="7"/>
      <c r="T599" s="7"/>
      <c r="U599" s="7"/>
      <c r="V599" s="24" t="str">
        <f>IF(COUNTA(L599:U599)=0,"",AVERAGE(Tableau1[[#This Row],[TOUX]:[MOB. CHEVILLE GAUCHE]]))</f>
        <v/>
      </c>
      <c r="W599" s="7"/>
      <c r="X599" s="3"/>
      <c r="Y599" s="3"/>
      <c r="Z599" s="3"/>
      <c r="AA599" s="3"/>
      <c r="AB599" s="6"/>
      <c r="AC599" s="24" t="str">
        <f>IF(COUNTA(X599:AB599)=0,"",AVERAGE(Tableau1[[#This Row],[STABILITE TRONC-BASSIN]:[FORCE DE TRACTION VERT.]]))</f>
        <v/>
      </c>
      <c r="AD599" s="7"/>
      <c r="AE599" s="23" t="str">
        <f t="shared" si="21"/>
        <v/>
      </c>
      <c r="AF599" s="22"/>
      <c r="AG599" s="23" t="str">
        <f t="shared" si="22"/>
        <v/>
      </c>
      <c r="AH599" s="27"/>
      <c r="AI599" s="23" t="str">
        <f t="shared" si="23"/>
        <v/>
      </c>
      <c r="AJ599" s="49"/>
      <c r="AK599" s="42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  <c r="BL599" s="8"/>
      <c r="BM599" s="8"/>
      <c r="BN599" s="8"/>
      <c r="BO599" s="8"/>
      <c r="BP599" s="8"/>
      <c r="BQ599" s="8"/>
      <c r="BR599" s="8"/>
      <c r="BS599" s="8"/>
      <c r="BT599" s="8"/>
      <c r="BU599" s="8"/>
      <c r="BV599" s="8"/>
      <c r="BW599" s="8"/>
      <c r="BX599" s="8"/>
      <c r="BY599" s="8"/>
      <c r="BZ599" s="8"/>
      <c r="CA599" s="8"/>
      <c r="CB599" s="8"/>
      <c r="CC599" s="8"/>
      <c r="CD599" s="8"/>
      <c r="CE599" s="8"/>
      <c r="CF599" s="8"/>
    </row>
    <row r="600" spans="1:84" hidden="1" x14ac:dyDescent="0.35">
      <c r="A600" s="11"/>
      <c r="B600" s="38" t="s">
        <v>696</v>
      </c>
      <c r="C600" s="38" t="s">
        <v>14</v>
      </c>
      <c r="D600" s="39" t="s">
        <v>693</v>
      </c>
      <c r="E600" s="39" t="s">
        <v>42</v>
      </c>
      <c r="F600" s="38">
        <v>24</v>
      </c>
      <c r="G600" s="38" t="s">
        <v>89</v>
      </c>
      <c r="H600" s="2"/>
      <c r="I600" s="39" t="s">
        <v>161</v>
      </c>
      <c r="J600" s="38"/>
      <c r="K600" s="38"/>
      <c r="L600" s="7"/>
      <c r="M600" s="7"/>
      <c r="N600" s="7"/>
      <c r="O600" s="7"/>
      <c r="P600" s="3"/>
      <c r="Q600" s="3"/>
      <c r="R600" s="7"/>
      <c r="S600" s="7"/>
      <c r="T600" s="7"/>
      <c r="U600" s="7"/>
      <c r="V600" s="24" t="str">
        <f>IF(COUNTA(L600:U600)=0,"",AVERAGE(Tableau1[[#This Row],[TOUX]:[MOB. CHEVILLE GAUCHE]]))</f>
        <v/>
      </c>
      <c r="W600" s="7"/>
      <c r="X600" s="3"/>
      <c r="Y600" s="3"/>
      <c r="Z600" s="3"/>
      <c r="AA600" s="3"/>
      <c r="AB600" s="6"/>
      <c r="AC600" s="24" t="str">
        <f>IF(COUNTA(X600:AB600)=0,"",AVERAGE(Tableau1[[#This Row],[STABILITE TRONC-BASSIN]:[FORCE DE TRACTION VERT.]]))</f>
        <v/>
      </c>
      <c r="AD600" s="7"/>
      <c r="AE600" s="23" t="str">
        <f t="shared" si="21"/>
        <v/>
      </c>
      <c r="AF600" s="22"/>
      <c r="AG600" s="23" t="str">
        <f t="shared" si="22"/>
        <v/>
      </c>
      <c r="AH600" s="27"/>
      <c r="AI600" s="23" t="str">
        <f t="shared" si="23"/>
        <v/>
      </c>
      <c r="AJ600" s="49"/>
      <c r="AK600" s="42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  <c r="BJ600" s="8"/>
      <c r="BK600" s="8"/>
      <c r="BL600" s="8"/>
      <c r="BM600" s="8"/>
      <c r="BN600" s="8"/>
      <c r="BO600" s="8"/>
      <c r="BP600" s="8"/>
      <c r="BQ600" s="8"/>
      <c r="BR600" s="8"/>
      <c r="BS600" s="8"/>
      <c r="BT600" s="8"/>
      <c r="BU600" s="8"/>
      <c r="BV600" s="8"/>
      <c r="BW600" s="8"/>
      <c r="BX600" s="8"/>
      <c r="BY600" s="8"/>
      <c r="BZ600" s="8"/>
      <c r="CA600" s="8"/>
      <c r="CB600" s="8"/>
      <c r="CC600" s="8"/>
      <c r="CD600" s="8"/>
      <c r="CE600" s="8"/>
      <c r="CF600" s="8"/>
    </row>
    <row r="601" spans="1:84" hidden="1" x14ac:dyDescent="0.35">
      <c r="A601" s="11"/>
      <c r="B601" s="38" t="s">
        <v>989</v>
      </c>
      <c r="C601" s="38" t="s">
        <v>8</v>
      </c>
      <c r="D601" s="39" t="s">
        <v>987</v>
      </c>
      <c r="E601" s="39" t="s">
        <v>581</v>
      </c>
      <c r="F601" s="38">
        <v>24</v>
      </c>
      <c r="G601" s="38" t="s">
        <v>75</v>
      </c>
      <c r="H601" s="2"/>
      <c r="I601" s="39" t="s">
        <v>161</v>
      </c>
      <c r="J601" s="38"/>
      <c r="K601" s="38"/>
      <c r="L601" s="7"/>
      <c r="M601" s="7"/>
      <c r="N601" s="7"/>
      <c r="O601" s="7"/>
      <c r="P601" s="3"/>
      <c r="Q601" s="3"/>
      <c r="R601" s="7"/>
      <c r="S601" s="7"/>
      <c r="T601" s="7"/>
      <c r="U601" s="7"/>
      <c r="V601" s="24" t="str">
        <f>IF(COUNTA(L601:U601)=0,"",AVERAGE(Tableau1[[#This Row],[TOUX]:[MOB. CHEVILLE GAUCHE]]))</f>
        <v/>
      </c>
      <c r="W601" s="7"/>
      <c r="X601" s="3"/>
      <c r="Y601" s="3"/>
      <c r="Z601" s="3"/>
      <c r="AA601" s="3"/>
      <c r="AB601" s="6"/>
      <c r="AC601" s="24" t="str">
        <f>IF(COUNTA(X601:AB601)=0,"",AVERAGE(Tableau1[[#This Row],[STABILITE TRONC-BASSIN]:[FORCE DE TRACTION VERT.]]))</f>
        <v/>
      </c>
      <c r="AD601" s="7"/>
      <c r="AE601" s="23" t="str">
        <f t="shared" si="21"/>
        <v/>
      </c>
      <c r="AF601" s="22"/>
      <c r="AG601" s="23" t="str">
        <f t="shared" si="22"/>
        <v/>
      </c>
      <c r="AH601" s="27"/>
      <c r="AI601" s="23" t="str">
        <f t="shared" si="23"/>
        <v/>
      </c>
      <c r="AJ601" s="49"/>
      <c r="AK601" s="42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  <c r="BL601" s="8"/>
      <c r="BM601" s="8"/>
      <c r="BN601" s="8"/>
      <c r="BO601" s="8"/>
      <c r="BP601" s="8"/>
      <c r="BQ601" s="8"/>
      <c r="BR601" s="8"/>
      <c r="BS601" s="8"/>
      <c r="BT601" s="8"/>
      <c r="BU601" s="8"/>
      <c r="BV601" s="8"/>
      <c r="BW601" s="8"/>
      <c r="BX601" s="8"/>
      <c r="BY601" s="8"/>
      <c r="BZ601" s="8"/>
      <c r="CA601" s="8"/>
      <c r="CB601" s="8"/>
      <c r="CC601" s="8"/>
      <c r="CD601" s="8"/>
      <c r="CE601" s="8"/>
      <c r="CF601" s="8"/>
    </row>
    <row r="602" spans="1:84" hidden="1" x14ac:dyDescent="0.35">
      <c r="A602" s="11"/>
      <c r="B602" s="38" t="s">
        <v>697</v>
      </c>
      <c r="C602" s="38" t="s">
        <v>14</v>
      </c>
      <c r="D602" s="39" t="s">
        <v>698</v>
      </c>
      <c r="E602" s="39" t="s">
        <v>142</v>
      </c>
      <c r="F602" s="38">
        <v>24</v>
      </c>
      <c r="G602" s="38" t="s">
        <v>98</v>
      </c>
      <c r="H602" s="2"/>
      <c r="I602" s="39" t="s">
        <v>358</v>
      </c>
      <c r="J602" s="38"/>
      <c r="K602" s="38"/>
      <c r="L602" s="7"/>
      <c r="M602" s="7"/>
      <c r="N602" s="7"/>
      <c r="O602" s="7"/>
      <c r="P602" s="3"/>
      <c r="Q602" s="3"/>
      <c r="R602" s="7"/>
      <c r="S602" s="7"/>
      <c r="T602" s="7"/>
      <c r="U602" s="7"/>
      <c r="V602" s="24" t="str">
        <f>IF(COUNTA(L602:U602)=0,"",AVERAGE(Tableau1[[#This Row],[TOUX]:[MOB. CHEVILLE GAUCHE]]))</f>
        <v/>
      </c>
      <c r="W602" s="7"/>
      <c r="X602" s="3"/>
      <c r="Y602" s="3"/>
      <c r="Z602" s="3"/>
      <c r="AA602" s="3"/>
      <c r="AB602" s="6"/>
      <c r="AC602" s="24" t="str">
        <f>IF(COUNTA(X602:AB602)=0,"",AVERAGE(Tableau1[[#This Row],[STABILITE TRONC-BASSIN]:[FORCE DE TRACTION VERT.]]))</f>
        <v/>
      </c>
      <c r="AD602" s="7"/>
      <c r="AE602" s="23" t="str">
        <f t="shared" si="21"/>
        <v/>
      </c>
      <c r="AF602" s="22"/>
      <c r="AG602" s="23" t="str">
        <f t="shared" si="22"/>
        <v/>
      </c>
      <c r="AH602" s="27"/>
      <c r="AI602" s="23" t="str">
        <f t="shared" si="23"/>
        <v/>
      </c>
      <c r="AJ602" s="49"/>
      <c r="AK602" s="42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  <c r="BJ602" s="8"/>
      <c r="BK602" s="8"/>
      <c r="BL602" s="8"/>
      <c r="BM602" s="8"/>
      <c r="BN602" s="8"/>
      <c r="BO602" s="8"/>
      <c r="BP602" s="8"/>
      <c r="BQ602" s="8"/>
      <c r="BR602" s="8"/>
      <c r="BS602" s="8"/>
      <c r="BT602" s="8"/>
      <c r="BU602" s="8"/>
      <c r="BV602" s="8"/>
      <c r="BW602" s="8"/>
      <c r="BX602" s="8"/>
      <c r="BY602" s="8"/>
      <c r="BZ602" s="8"/>
      <c r="CA602" s="8"/>
      <c r="CB602" s="8"/>
      <c r="CC602" s="8"/>
      <c r="CD602" s="8"/>
      <c r="CE602" s="8"/>
      <c r="CF602" s="8"/>
    </row>
    <row r="603" spans="1:84" hidden="1" x14ac:dyDescent="0.35">
      <c r="A603" s="11"/>
      <c r="B603" s="38" t="s">
        <v>826</v>
      </c>
      <c r="C603" s="38" t="s">
        <v>14</v>
      </c>
      <c r="D603" s="39" t="s">
        <v>827</v>
      </c>
      <c r="E603" s="39" t="s">
        <v>248</v>
      </c>
      <c r="F603" s="38">
        <v>24</v>
      </c>
      <c r="G603" s="38" t="s">
        <v>200</v>
      </c>
      <c r="H603" s="2"/>
      <c r="I603" s="39" t="s">
        <v>201</v>
      </c>
      <c r="J603" s="38"/>
      <c r="K603" s="38"/>
      <c r="L603" s="7"/>
      <c r="M603" s="7"/>
      <c r="N603" s="7"/>
      <c r="O603" s="7"/>
      <c r="P603" s="3"/>
      <c r="Q603" s="3"/>
      <c r="R603" s="7"/>
      <c r="S603" s="7"/>
      <c r="T603" s="7"/>
      <c r="U603" s="7"/>
      <c r="V603" s="24" t="str">
        <f>IF(COUNTA(L603:U603)=0,"",AVERAGE(Tableau1[[#This Row],[TOUX]:[MOB. CHEVILLE GAUCHE]]))</f>
        <v/>
      </c>
      <c r="W603" s="7"/>
      <c r="X603" s="3"/>
      <c r="Y603" s="3"/>
      <c r="Z603" s="3"/>
      <c r="AA603" s="3"/>
      <c r="AB603" s="6"/>
      <c r="AC603" s="24" t="str">
        <f>IF(COUNTA(X603:AB603)=0,"",AVERAGE(Tableau1[[#This Row],[STABILITE TRONC-BASSIN]:[FORCE DE TRACTION VERT.]]))</f>
        <v/>
      </c>
      <c r="AD603" s="7"/>
      <c r="AE603" s="23" t="str">
        <f t="shared" si="21"/>
        <v/>
      </c>
      <c r="AF603" s="22"/>
      <c r="AG603" s="23" t="str">
        <f t="shared" si="22"/>
        <v/>
      </c>
      <c r="AH603" s="27"/>
      <c r="AI603" s="23" t="str">
        <f t="shared" si="23"/>
        <v/>
      </c>
      <c r="AJ603" s="49"/>
      <c r="AK603" s="42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8"/>
      <c r="BX603" s="8"/>
      <c r="BY603" s="8"/>
      <c r="BZ603" s="8"/>
      <c r="CA603" s="8"/>
      <c r="CB603" s="8"/>
      <c r="CC603" s="8"/>
      <c r="CD603" s="8"/>
      <c r="CE603" s="8"/>
      <c r="CF603" s="8"/>
    </row>
    <row r="604" spans="1:84" hidden="1" x14ac:dyDescent="0.35">
      <c r="A604" s="11"/>
      <c r="B604" s="38" t="s">
        <v>295</v>
      </c>
      <c r="C604" s="38" t="s">
        <v>14</v>
      </c>
      <c r="D604" s="39" t="s">
        <v>296</v>
      </c>
      <c r="E604" s="39" t="s">
        <v>297</v>
      </c>
      <c r="F604" s="38">
        <v>24</v>
      </c>
      <c r="G604" s="38">
        <v>470</v>
      </c>
      <c r="H604" s="2"/>
      <c r="I604" s="39" t="s">
        <v>76</v>
      </c>
      <c r="J604" s="38"/>
      <c r="K604" s="38"/>
      <c r="L604" s="7"/>
      <c r="M604" s="7"/>
      <c r="N604" s="7"/>
      <c r="O604" s="7"/>
      <c r="P604" s="3"/>
      <c r="Q604" s="3"/>
      <c r="R604" s="7"/>
      <c r="S604" s="7"/>
      <c r="T604" s="7"/>
      <c r="U604" s="7"/>
      <c r="V604" s="24" t="str">
        <f>IF(COUNTA(L604:U604)=0,"",AVERAGE(Tableau1[[#This Row],[TOUX]:[MOB. CHEVILLE GAUCHE]]))</f>
        <v/>
      </c>
      <c r="W604" s="7"/>
      <c r="X604" s="3"/>
      <c r="Y604" s="3"/>
      <c r="Z604" s="3"/>
      <c r="AA604" s="3"/>
      <c r="AB604" s="6"/>
      <c r="AC604" s="24" t="str">
        <f>IF(COUNTA(X604:AB604)=0,"",AVERAGE(Tableau1[[#This Row],[STABILITE TRONC-BASSIN]:[FORCE DE TRACTION VERT.]]))</f>
        <v/>
      </c>
      <c r="AD604" s="7"/>
      <c r="AE604" s="23" t="str">
        <f t="shared" si="21"/>
        <v/>
      </c>
      <c r="AF604" s="22"/>
      <c r="AG604" s="23" t="str">
        <f t="shared" si="22"/>
        <v/>
      </c>
      <c r="AH604" s="27"/>
      <c r="AI604" s="23" t="str">
        <f t="shared" si="23"/>
        <v/>
      </c>
      <c r="AJ604" s="49"/>
      <c r="AK604" s="42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  <c r="BJ604" s="8"/>
      <c r="BK604" s="8"/>
      <c r="BL604" s="8"/>
      <c r="BM604" s="8"/>
      <c r="BN604" s="8"/>
      <c r="BO604" s="8"/>
      <c r="BP604" s="8"/>
      <c r="BQ604" s="8"/>
      <c r="BR604" s="8"/>
      <c r="BS604" s="8"/>
      <c r="BT604" s="8"/>
      <c r="BU604" s="8"/>
      <c r="BV604" s="8"/>
      <c r="BW604" s="8"/>
      <c r="BX604" s="8"/>
      <c r="BY604" s="8"/>
      <c r="BZ604" s="8"/>
      <c r="CA604" s="8"/>
      <c r="CB604" s="8"/>
      <c r="CC604" s="8"/>
      <c r="CD604" s="8"/>
      <c r="CE604" s="8"/>
      <c r="CF604" s="8"/>
    </row>
    <row r="605" spans="1:84" hidden="1" x14ac:dyDescent="0.35">
      <c r="A605" s="11"/>
      <c r="B605" s="38" t="s">
        <v>387</v>
      </c>
      <c r="C605" s="38" t="s">
        <v>8</v>
      </c>
      <c r="D605" s="39" t="s">
        <v>388</v>
      </c>
      <c r="E605" s="39" t="s">
        <v>293</v>
      </c>
      <c r="F605" s="38">
        <v>24</v>
      </c>
      <c r="G605" s="38" t="s">
        <v>75</v>
      </c>
      <c r="H605" s="2"/>
      <c r="I605" s="39" t="s">
        <v>76</v>
      </c>
      <c r="J605" s="38"/>
      <c r="K605" s="38"/>
      <c r="L605" s="7"/>
      <c r="M605" s="7"/>
      <c r="N605" s="7"/>
      <c r="O605" s="7"/>
      <c r="P605" s="3"/>
      <c r="Q605" s="3"/>
      <c r="R605" s="7"/>
      <c r="S605" s="7"/>
      <c r="T605" s="7"/>
      <c r="U605" s="7"/>
      <c r="V605" s="24" t="str">
        <f>IF(COUNTA(L605:U605)=0,"",AVERAGE(Tableau1[[#This Row],[TOUX]:[MOB. CHEVILLE GAUCHE]]))</f>
        <v/>
      </c>
      <c r="W605" s="7"/>
      <c r="X605" s="3"/>
      <c r="Y605" s="3"/>
      <c r="Z605" s="3"/>
      <c r="AA605" s="3"/>
      <c r="AB605" s="6"/>
      <c r="AC605" s="24" t="str">
        <f>IF(COUNTA(X605:AB605)=0,"",AVERAGE(Tableau1[[#This Row],[STABILITE TRONC-BASSIN]:[FORCE DE TRACTION VERT.]]))</f>
        <v/>
      </c>
      <c r="AD605" s="7"/>
      <c r="AE605" s="23" t="str">
        <f t="shared" si="21"/>
        <v/>
      </c>
      <c r="AF605" s="22"/>
      <c r="AG605" s="23" t="str">
        <f t="shared" si="22"/>
        <v/>
      </c>
      <c r="AH605" s="27"/>
      <c r="AI605" s="23" t="str">
        <f t="shared" si="23"/>
        <v/>
      </c>
      <c r="AJ605" s="49"/>
      <c r="AK605" s="42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8"/>
      <c r="BH605" s="8"/>
      <c r="BI605" s="8"/>
      <c r="BJ605" s="8"/>
      <c r="BK605" s="8"/>
      <c r="BL605" s="8"/>
      <c r="BM605" s="8"/>
      <c r="BN605" s="8"/>
      <c r="BO605" s="8"/>
      <c r="BP605" s="8"/>
      <c r="BQ605" s="8"/>
      <c r="BR605" s="8"/>
      <c r="BS605" s="8"/>
      <c r="BT605" s="8"/>
      <c r="BU605" s="8"/>
      <c r="BV605" s="8"/>
      <c r="BW605" s="8"/>
      <c r="BX605" s="8"/>
      <c r="BY605" s="8"/>
      <c r="BZ605" s="8"/>
      <c r="CA605" s="8"/>
      <c r="CB605" s="8"/>
      <c r="CC605" s="8"/>
      <c r="CD605" s="8"/>
      <c r="CE605" s="8"/>
      <c r="CF605" s="8"/>
    </row>
    <row r="606" spans="1:84" hidden="1" x14ac:dyDescent="0.35">
      <c r="A606" s="11"/>
      <c r="B606" s="38" t="s">
        <v>521</v>
      </c>
      <c r="C606" s="38" t="s">
        <v>14</v>
      </c>
      <c r="D606" s="39" t="s">
        <v>522</v>
      </c>
      <c r="E606" s="39" t="s">
        <v>71</v>
      </c>
      <c r="F606" s="38">
        <v>24</v>
      </c>
      <c r="G606" s="38" t="s">
        <v>89</v>
      </c>
      <c r="H606" s="2"/>
      <c r="I606" s="39" t="s">
        <v>76</v>
      </c>
      <c r="J606" s="38"/>
      <c r="K606" s="38"/>
      <c r="L606" s="7"/>
      <c r="M606" s="7"/>
      <c r="N606" s="7"/>
      <c r="O606" s="7"/>
      <c r="P606" s="3"/>
      <c r="Q606" s="3"/>
      <c r="R606" s="7"/>
      <c r="S606" s="7"/>
      <c r="T606" s="7"/>
      <c r="U606" s="7"/>
      <c r="V606" s="24" t="str">
        <f>IF(COUNTA(L606:U606)=0,"",AVERAGE(Tableau1[[#This Row],[TOUX]:[MOB. CHEVILLE GAUCHE]]))</f>
        <v/>
      </c>
      <c r="W606" s="7"/>
      <c r="X606" s="3"/>
      <c r="Y606" s="3"/>
      <c r="Z606" s="3"/>
      <c r="AA606" s="3"/>
      <c r="AB606" s="6"/>
      <c r="AC606" s="24" t="str">
        <f>IF(COUNTA(X606:AB606)=0,"",AVERAGE(Tableau1[[#This Row],[STABILITE TRONC-BASSIN]:[FORCE DE TRACTION VERT.]]))</f>
        <v/>
      </c>
      <c r="AD606" s="7"/>
      <c r="AE606" s="23" t="str">
        <f t="shared" si="21"/>
        <v/>
      </c>
      <c r="AF606" s="22"/>
      <c r="AG606" s="23" t="str">
        <f t="shared" si="22"/>
        <v/>
      </c>
      <c r="AH606" s="27"/>
      <c r="AI606" s="23" t="str">
        <f t="shared" si="23"/>
        <v/>
      </c>
      <c r="AJ606" s="49"/>
      <c r="AK606" s="42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  <c r="BL606" s="8"/>
      <c r="BM606" s="8"/>
      <c r="BN606" s="8"/>
      <c r="BO606" s="8"/>
      <c r="BP606" s="8"/>
      <c r="BQ606" s="8"/>
      <c r="BR606" s="8"/>
      <c r="BS606" s="8"/>
      <c r="BT606" s="8"/>
      <c r="BU606" s="8"/>
      <c r="BV606" s="8"/>
      <c r="BW606" s="8"/>
      <c r="BX606" s="8"/>
      <c r="BY606" s="8"/>
      <c r="BZ606" s="8"/>
      <c r="CA606" s="8"/>
      <c r="CB606" s="8"/>
      <c r="CC606" s="8"/>
      <c r="CD606" s="8"/>
      <c r="CE606" s="8"/>
      <c r="CF606" s="8"/>
    </row>
    <row r="607" spans="1:84" hidden="1" x14ac:dyDescent="0.35">
      <c r="A607" s="11"/>
      <c r="B607" s="38" t="s">
        <v>958</v>
      </c>
      <c r="C607" s="38" t="s">
        <v>8</v>
      </c>
      <c r="D607" s="39" t="s">
        <v>959</v>
      </c>
      <c r="E607" s="39" t="s">
        <v>581</v>
      </c>
      <c r="F607" s="38">
        <v>24</v>
      </c>
      <c r="G607" s="38">
        <v>470</v>
      </c>
      <c r="H607" s="2"/>
      <c r="I607" s="39" t="s">
        <v>76</v>
      </c>
      <c r="J607" s="38"/>
      <c r="K607" s="38"/>
      <c r="L607" s="7"/>
      <c r="M607" s="7"/>
      <c r="N607" s="7"/>
      <c r="O607" s="7"/>
      <c r="P607" s="3"/>
      <c r="Q607" s="3"/>
      <c r="R607" s="7"/>
      <c r="S607" s="7"/>
      <c r="T607" s="7"/>
      <c r="U607" s="7"/>
      <c r="V607" s="24" t="str">
        <f>IF(COUNTA(L607:U607)=0,"",AVERAGE(Tableau1[[#This Row],[TOUX]:[MOB. CHEVILLE GAUCHE]]))</f>
        <v/>
      </c>
      <c r="W607" s="7"/>
      <c r="X607" s="3"/>
      <c r="Y607" s="3"/>
      <c r="Z607" s="3"/>
      <c r="AA607" s="3"/>
      <c r="AB607" s="6"/>
      <c r="AC607" s="24" t="str">
        <f>IF(COUNTA(X607:AB607)=0,"",AVERAGE(Tableau1[[#This Row],[STABILITE TRONC-BASSIN]:[FORCE DE TRACTION VERT.]]))</f>
        <v/>
      </c>
      <c r="AD607" s="7"/>
      <c r="AE607" s="23" t="str">
        <f t="shared" si="21"/>
        <v/>
      </c>
      <c r="AF607" s="22"/>
      <c r="AG607" s="23" t="str">
        <f t="shared" si="22"/>
        <v/>
      </c>
      <c r="AH607" s="27"/>
      <c r="AI607" s="23" t="str">
        <f t="shared" si="23"/>
        <v/>
      </c>
      <c r="AJ607" s="49"/>
      <c r="AK607" s="42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  <c r="BG607" s="8"/>
      <c r="BH607" s="8"/>
      <c r="BI607" s="8"/>
      <c r="BJ607" s="8"/>
      <c r="BK607" s="8"/>
      <c r="BL607" s="8"/>
      <c r="BM607" s="8"/>
      <c r="BN607" s="8"/>
      <c r="BO607" s="8"/>
      <c r="BP607" s="8"/>
      <c r="BQ607" s="8"/>
      <c r="BR607" s="8"/>
      <c r="BS607" s="8"/>
      <c r="BT607" s="8"/>
      <c r="BU607" s="8"/>
      <c r="BV607" s="8"/>
      <c r="BW607" s="8"/>
      <c r="BX607" s="8"/>
      <c r="BY607" s="8"/>
      <c r="BZ607" s="8"/>
      <c r="CA607" s="8"/>
      <c r="CB607" s="8"/>
      <c r="CC607" s="8"/>
      <c r="CD607" s="8"/>
      <c r="CE607" s="8"/>
      <c r="CF607" s="8"/>
    </row>
    <row r="608" spans="1:84" hidden="1" x14ac:dyDescent="0.35">
      <c r="A608" s="11"/>
      <c r="B608" s="38" t="s">
        <v>1022</v>
      </c>
      <c r="C608" s="38" t="s">
        <v>8</v>
      </c>
      <c r="D608" s="39" t="s">
        <v>1023</v>
      </c>
      <c r="E608" s="39" t="s">
        <v>1024</v>
      </c>
      <c r="F608" s="38">
        <v>24</v>
      </c>
      <c r="G608" s="38" t="s">
        <v>182</v>
      </c>
      <c r="H608" s="2"/>
      <c r="I608" s="39" t="s">
        <v>76</v>
      </c>
      <c r="J608" s="38"/>
      <c r="K608" s="38"/>
      <c r="L608" s="7"/>
      <c r="M608" s="7"/>
      <c r="N608" s="7"/>
      <c r="O608" s="7"/>
      <c r="P608" s="3"/>
      <c r="Q608" s="3"/>
      <c r="R608" s="7"/>
      <c r="S608" s="7"/>
      <c r="T608" s="7"/>
      <c r="U608" s="7"/>
      <c r="V608" s="24" t="str">
        <f>IF(COUNTA(L608:U608)=0,"",AVERAGE(Tableau1[[#This Row],[TOUX]:[MOB. CHEVILLE GAUCHE]]))</f>
        <v/>
      </c>
      <c r="W608" s="7"/>
      <c r="X608" s="3"/>
      <c r="Y608" s="3"/>
      <c r="Z608" s="3"/>
      <c r="AA608" s="3"/>
      <c r="AB608" s="6"/>
      <c r="AC608" s="24" t="str">
        <f>IF(COUNTA(X608:AB608)=0,"",AVERAGE(Tableau1[[#This Row],[STABILITE TRONC-BASSIN]:[FORCE DE TRACTION VERT.]]))</f>
        <v/>
      </c>
      <c r="AD608" s="7"/>
      <c r="AE608" s="23" t="str">
        <f t="shared" si="21"/>
        <v/>
      </c>
      <c r="AF608" s="22"/>
      <c r="AG608" s="23" t="str">
        <f t="shared" si="22"/>
        <v/>
      </c>
      <c r="AH608" s="27"/>
      <c r="AI608" s="23" t="str">
        <f t="shared" si="23"/>
        <v/>
      </c>
      <c r="AJ608" s="49"/>
      <c r="AK608" s="42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/>
      <c r="BJ608" s="8"/>
      <c r="BK608" s="8"/>
      <c r="BL608" s="8"/>
      <c r="BM608" s="8"/>
      <c r="BN608" s="8"/>
      <c r="BO608" s="8"/>
      <c r="BP608" s="8"/>
      <c r="BQ608" s="8"/>
      <c r="BR608" s="8"/>
      <c r="BS608" s="8"/>
      <c r="BT608" s="8"/>
      <c r="BU608" s="8"/>
      <c r="BV608" s="8"/>
      <c r="BW608" s="8"/>
      <c r="BX608" s="8"/>
      <c r="BY608" s="8"/>
      <c r="BZ608" s="8"/>
      <c r="CA608" s="8"/>
      <c r="CB608" s="8"/>
      <c r="CC608" s="8"/>
      <c r="CD608" s="8"/>
      <c r="CE608" s="8"/>
      <c r="CF608" s="8"/>
    </row>
    <row r="609" spans="1:84" hidden="1" x14ac:dyDescent="0.35">
      <c r="A609" s="11"/>
      <c r="B609" s="38" t="s">
        <v>1040</v>
      </c>
      <c r="C609" s="38" t="s">
        <v>8</v>
      </c>
      <c r="D609" s="39" t="s">
        <v>1041</v>
      </c>
      <c r="E609" s="39" t="s">
        <v>1042</v>
      </c>
      <c r="F609" s="38">
        <v>24</v>
      </c>
      <c r="G609" s="38" t="s">
        <v>182</v>
      </c>
      <c r="H609" s="2"/>
      <c r="I609" s="39" t="s">
        <v>76</v>
      </c>
      <c r="J609" s="38"/>
      <c r="K609" s="38"/>
      <c r="L609" s="7"/>
      <c r="M609" s="7"/>
      <c r="N609" s="7"/>
      <c r="O609" s="7"/>
      <c r="P609" s="3"/>
      <c r="Q609" s="3"/>
      <c r="R609" s="7"/>
      <c r="S609" s="7"/>
      <c r="T609" s="7"/>
      <c r="U609" s="7"/>
      <c r="V609" s="24" t="str">
        <f>IF(COUNTA(L609:U609)=0,"",AVERAGE(Tableau1[[#This Row],[TOUX]:[MOB. CHEVILLE GAUCHE]]))</f>
        <v/>
      </c>
      <c r="W609" s="7"/>
      <c r="X609" s="3"/>
      <c r="Y609" s="3"/>
      <c r="Z609" s="3"/>
      <c r="AA609" s="3"/>
      <c r="AB609" s="6"/>
      <c r="AC609" s="24" t="str">
        <f>IF(COUNTA(X609:AB609)=0,"",AVERAGE(Tableau1[[#This Row],[STABILITE TRONC-BASSIN]:[FORCE DE TRACTION VERT.]]))</f>
        <v/>
      </c>
      <c r="AD609" s="7"/>
      <c r="AE609" s="23" t="str">
        <f t="shared" si="21"/>
        <v/>
      </c>
      <c r="AF609" s="22"/>
      <c r="AG609" s="23" t="str">
        <f t="shared" si="22"/>
        <v/>
      </c>
      <c r="AH609" s="27"/>
      <c r="AI609" s="23" t="str">
        <f t="shared" si="23"/>
        <v/>
      </c>
      <c r="AJ609" s="49"/>
      <c r="AK609" s="42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  <c r="BJ609" s="8"/>
      <c r="BK609" s="8"/>
      <c r="BL609" s="8"/>
      <c r="BM609" s="8"/>
      <c r="BN609" s="8"/>
      <c r="BO609" s="8"/>
      <c r="BP609" s="8"/>
      <c r="BQ609" s="8"/>
      <c r="BR609" s="8"/>
      <c r="BS609" s="8"/>
      <c r="BT609" s="8"/>
      <c r="BU609" s="8"/>
      <c r="BV609" s="8"/>
      <c r="BW609" s="8"/>
      <c r="BX609" s="8"/>
      <c r="BY609" s="8"/>
      <c r="BZ609" s="8"/>
      <c r="CA609" s="8"/>
      <c r="CB609" s="8"/>
      <c r="CC609" s="8"/>
      <c r="CD609" s="8"/>
      <c r="CE609" s="8"/>
      <c r="CF609" s="8"/>
    </row>
    <row r="610" spans="1:84" hidden="1" x14ac:dyDescent="0.35">
      <c r="A610" s="11"/>
      <c r="B610" s="38" t="s">
        <v>373</v>
      </c>
      <c r="C610" s="38" t="s">
        <v>14</v>
      </c>
      <c r="D610" s="39" t="s">
        <v>374</v>
      </c>
      <c r="E610" s="39" t="s">
        <v>375</v>
      </c>
      <c r="F610" s="38">
        <v>25</v>
      </c>
      <c r="G610" s="38">
        <v>470</v>
      </c>
      <c r="H610" s="2"/>
      <c r="I610" s="39" t="s">
        <v>161</v>
      </c>
      <c r="J610" s="38"/>
      <c r="K610" s="38"/>
      <c r="L610" s="7"/>
      <c r="M610" s="7"/>
      <c r="N610" s="7"/>
      <c r="O610" s="7"/>
      <c r="P610" s="3"/>
      <c r="Q610" s="3"/>
      <c r="R610" s="7"/>
      <c r="S610" s="7"/>
      <c r="T610" s="7"/>
      <c r="U610" s="7"/>
      <c r="V610" s="24" t="str">
        <f>IF(COUNTA(L610:U610)=0,"",AVERAGE(Tableau1[[#This Row],[TOUX]:[MOB. CHEVILLE GAUCHE]]))</f>
        <v/>
      </c>
      <c r="W610" s="7"/>
      <c r="X610" s="3"/>
      <c r="Y610" s="3"/>
      <c r="Z610" s="3"/>
      <c r="AA610" s="3"/>
      <c r="AB610" s="6"/>
      <c r="AC610" s="24" t="str">
        <f>IF(COUNTA(X610:AB610)=0,"",AVERAGE(Tableau1[[#This Row],[STABILITE TRONC-BASSIN]:[FORCE DE TRACTION VERT.]]))</f>
        <v/>
      </c>
      <c r="AD610" s="7"/>
      <c r="AE610" s="23" t="str">
        <f t="shared" si="21"/>
        <v/>
      </c>
      <c r="AF610" s="22"/>
      <c r="AG610" s="23" t="str">
        <f t="shared" si="22"/>
        <v/>
      </c>
      <c r="AH610" s="27"/>
      <c r="AI610" s="23" t="str">
        <f t="shared" si="23"/>
        <v/>
      </c>
      <c r="AJ610" s="49"/>
      <c r="AK610" s="42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  <c r="BG610" s="8"/>
      <c r="BH610" s="8"/>
      <c r="BI610" s="8"/>
      <c r="BJ610" s="8"/>
      <c r="BK610" s="8"/>
      <c r="BL610" s="8"/>
      <c r="BM610" s="8"/>
      <c r="BN610" s="8"/>
      <c r="BO610" s="8"/>
      <c r="BP610" s="8"/>
      <c r="BQ610" s="8"/>
      <c r="BR610" s="8"/>
      <c r="BS610" s="8"/>
      <c r="BT610" s="8"/>
      <c r="BU610" s="8"/>
      <c r="BV610" s="8"/>
      <c r="BW610" s="8"/>
      <c r="BX610" s="8"/>
      <c r="BY610" s="8"/>
      <c r="BZ610" s="8"/>
      <c r="CA610" s="8"/>
      <c r="CB610" s="8"/>
      <c r="CC610" s="8"/>
      <c r="CD610" s="8"/>
      <c r="CE610" s="8"/>
      <c r="CF610" s="8"/>
    </row>
    <row r="611" spans="1:84" hidden="1" x14ac:dyDescent="0.35">
      <c r="A611" s="11"/>
      <c r="B611" s="38" t="s">
        <v>1113</v>
      </c>
      <c r="C611" s="38" t="s">
        <v>8</v>
      </c>
      <c r="D611" s="39" t="s">
        <v>1112</v>
      </c>
      <c r="E611" s="39" t="s">
        <v>198</v>
      </c>
      <c r="F611" s="38">
        <v>25</v>
      </c>
      <c r="G611" s="38" t="s">
        <v>75</v>
      </c>
      <c r="H611" s="2"/>
      <c r="I611" s="39" t="s">
        <v>161</v>
      </c>
      <c r="J611" s="38"/>
      <c r="K611" s="38"/>
      <c r="L611" s="7"/>
      <c r="M611" s="7"/>
      <c r="N611" s="7"/>
      <c r="O611" s="7"/>
      <c r="P611" s="3"/>
      <c r="Q611" s="3"/>
      <c r="R611" s="7"/>
      <c r="S611" s="7"/>
      <c r="T611" s="7"/>
      <c r="U611" s="7"/>
      <c r="V611" s="24" t="str">
        <f>IF(COUNTA(L611:U611)=0,"",AVERAGE(Tableau1[[#This Row],[TOUX]:[MOB. CHEVILLE GAUCHE]]))</f>
        <v/>
      </c>
      <c r="W611" s="7"/>
      <c r="X611" s="3"/>
      <c r="Y611" s="3"/>
      <c r="Z611" s="3"/>
      <c r="AA611" s="3"/>
      <c r="AB611" s="6"/>
      <c r="AC611" s="24" t="str">
        <f>IF(COUNTA(X611:AB611)=0,"",AVERAGE(Tableau1[[#This Row],[STABILITE TRONC-BASSIN]:[FORCE DE TRACTION VERT.]]))</f>
        <v/>
      </c>
      <c r="AD611" s="7"/>
      <c r="AE611" s="23" t="str">
        <f t="shared" si="21"/>
        <v/>
      </c>
      <c r="AF611" s="22"/>
      <c r="AG611" s="23" t="str">
        <f t="shared" si="22"/>
        <v/>
      </c>
      <c r="AH611" s="27"/>
      <c r="AI611" s="23" t="str">
        <f t="shared" si="23"/>
        <v/>
      </c>
      <c r="AJ611" s="49"/>
      <c r="AK611" s="42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8"/>
      <c r="BX611" s="8"/>
      <c r="BY611" s="8"/>
      <c r="BZ611" s="8"/>
      <c r="CA611" s="8"/>
      <c r="CB611" s="8"/>
      <c r="CC611" s="8"/>
      <c r="CD611" s="8"/>
      <c r="CE611" s="8"/>
      <c r="CF611" s="8"/>
    </row>
    <row r="612" spans="1:84" hidden="1" x14ac:dyDescent="0.35">
      <c r="A612" s="11"/>
      <c r="B612" s="38" t="s">
        <v>183</v>
      </c>
      <c r="C612" s="38" t="s">
        <v>14</v>
      </c>
      <c r="D612" s="39" t="s">
        <v>184</v>
      </c>
      <c r="E612" s="39" t="s">
        <v>185</v>
      </c>
      <c r="F612" s="38">
        <v>25</v>
      </c>
      <c r="G612" s="38" t="s">
        <v>66</v>
      </c>
      <c r="H612" s="2"/>
      <c r="I612" s="39" t="s">
        <v>67</v>
      </c>
      <c r="J612" s="38"/>
      <c r="K612" s="38"/>
      <c r="L612" s="7"/>
      <c r="M612" s="7"/>
      <c r="N612" s="7"/>
      <c r="O612" s="7"/>
      <c r="P612" s="3"/>
      <c r="Q612" s="3"/>
      <c r="R612" s="7"/>
      <c r="S612" s="7"/>
      <c r="T612" s="7"/>
      <c r="U612" s="7"/>
      <c r="V612" s="24" t="str">
        <f>IF(COUNTA(L612:U612)=0,"",AVERAGE(Tableau1[[#This Row],[TOUX]:[MOB. CHEVILLE GAUCHE]]))</f>
        <v/>
      </c>
      <c r="W612" s="7"/>
      <c r="X612" s="3"/>
      <c r="Y612" s="3"/>
      <c r="Z612" s="3"/>
      <c r="AA612" s="3"/>
      <c r="AB612" s="6"/>
      <c r="AC612" s="24" t="str">
        <f>IF(COUNTA(X612:AB612)=0,"",AVERAGE(Tableau1[[#This Row],[STABILITE TRONC-BASSIN]:[FORCE DE TRACTION VERT.]]))</f>
        <v/>
      </c>
      <c r="AD612" s="7"/>
      <c r="AE612" s="23" t="str">
        <f t="shared" si="21"/>
        <v/>
      </c>
      <c r="AF612" s="22"/>
      <c r="AG612" s="23" t="str">
        <f t="shared" si="22"/>
        <v/>
      </c>
      <c r="AH612" s="27"/>
      <c r="AI612" s="23" t="str">
        <f t="shared" si="23"/>
        <v/>
      </c>
      <c r="AJ612" s="49"/>
      <c r="AK612" s="42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  <c r="BJ612" s="8"/>
      <c r="BK612" s="8"/>
      <c r="BL612" s="8"/>
      <c r="BM612" s="8"/>
      <c r="BN612" s="8"/>
      <c r="BO612" s="8"/>
      <c r="BP612" s="8"/>
      <c r="BQ612" s="8"/>
      <c r="BR612" s="8"/>
      <c r="BS612" s="8"/>
      <c r="BT612" s="8"/>
      <c r="BU612" s="8"/>
      <c r="BV612" s="8"/>
      <c r="BW612" s="8"/>
      <c r="BX612" s="8"/>
      <c r="BY612" s="8"/>
      <c r="BZ612" s="8"/>
      <c r="CA612" s="8"/>
      <c r="CB612" s="8"/>
      <c r="CC612" s="8"/>
      <c r="CD612" s="8"/>
      <c r="CE612" s="8"/>
      <c r="CF612" s="8"/>
    </row>
    <row r="613" spans="1:84" hidden="1" x14ac:dyDescent="0.35">
      <c r="A613" s="11"/>
      <c r="B613" s="38" t="s">
        <v>980</v>
      </c>
      <c r="C613" s="38" t="s">
        <v>8</v>
      </c>
      <c r="D613" s="39" t="s">
        <v>979</v>
      </c>
      <c r="E613" s="39" t="s">
        <v>581</v>
      </c>
      <c r="F613" s="38">
        <v>25</v>
      </c>
      <c r="G613" s="38" t="s">
        <v>182</v>
      </c>
      <c r="H613" s="2"/>
      <c r="I613" s="39" t="s">
        <v>76</v>
      </c>
      <c r="J613" s="38"/>
      <c r="K613" s="38"/>
      <c r="L613" s="7"/>
      <c r="M613" s="7"/>
      <c r="N613" s="7"/>
      <c r="O613" s="7"/>
      <c r="P613" s="3"/>
      <c r="Q613" s="3"/>
      <c r="R613" s="7"/>
      <c r="S613" s="7"/>
      <c r="T613" s="7"/>
      <c r="U613" s="7"/>
      <c r="V613" s="24" t="str">
        <f>IF(COUNTA(L613:U613)=0,"",AVERAGE(Tableau1[[#This Row],[TOUX]:[MOB. CHEVILLE GAUCHE]]))</f>
        <v/>
      </c>
      <c r="W613" s="7"/>
      <c r="X613" s="3"/>
      <c r="Y613" s="3"/>
      <c r="Z613" s="3"/>
      <c r="AA613" s="3"/>
      <c r="AB613" s="6"/>
      <c r="AC613" s="24" t="str">
        <f>IF(COUNTA(X613:AB613)=0,"",AVERAGE(Tableau1[[#This Row],[STABILITE TRONC-BASSIN]:[FORCE DE TRACTION VERT.]]))</f>
        <v/>
      </c>
      <c r="AD613" s="7"/>
      <c r="AE613" s="23" t="str">
        <f t="shared" si="21"/>
        <v/>
      </c>
      <c r="AF613" s="22"/>
      <c r="AG613" s="23" t="str">
        <f t="shared" si="22"/>
        <v/>
      </c>
      <c r="AH613" s="27"/>
      <c r="AI613" s="23" t="str">
        <f t="shared" si="23"/>
        <v/>
      </c>
      <c r="AJ613" s="49"/>
      <c r="AK613" s="42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  <c r="BL613" s="8"/>
      <c r="BM613" s="8"/>
      <c r="BN613" s="8"/>
      <c r="BO613" s="8"/>
      <c r="BP613" s="8"/>
      <c r="BQ613" s="8"/>
      <c r="BR613" s="8"/>
      <c r="BS613" s="8"/>
      <c r="BT613" s="8"/>
      <c r="BU613" s="8"/>
      <c r="BV613" s="8"/>
      <c r="BW613" s="8"/>
      <c r="BX613" s="8"/>
      <c r="BY613" s="8"/>
      <c r="BZ613" s="8"/>
      <c r="CA613" s="8"/>
      <c r="CB613" s="8"/>
      <c r="CC613" s="8"/>
      <c r="CD613" s="8"/>
      <c r="CE613" s="8"/>
      <c r="CF613" s="8"/>
    </row>
    <row r="614" spans="1:84" hidden="1" x14ac:dyDescent="0.35">
      <c r="A614" s="11"/>
      <c r="B614" s="38" t="s">
        <v>981</v>
      </c>
      <c r="C614" s="38" t="s">
        <v>14</v>
      </c>
      <c r="D614" s="39" t="s">
        <v>979</v>
      </c>
      <c r="E614" s="39" t="s">
        <v>530</v>
      </c>
      <c r="F614" s="38">
        <v>25</v>
      </c>
      <c r="G614" s="38" t="s">
        <v>89</v>
      </c>
      <c r="H614" s="2"/>
      <c r="I614" s="39" t="s">
        <v>76</v>
      </c>
      <c r="J614" s="38"/>
      <c r="K614" s="38"/>
      <c r="L614" s="7"/>
      <c r="M614" s="7"/>
      <c r="N614" s="7"/>
      <c r="O614" s="7"/>
      <c r="P614" s="3"/>
      <c r="Q614" s="3"/>
      <c r="R614" s="7"/>
      <c r="S614" s="7"/>
      <c r="T614" s="7"/>
      <c r="U614" s="7"/>
      <c r="V614" s="24" t="str">
        <f>IF(COUNTA(L614:U614)=0,"",AVERAGE(Tableau1[[#This Row],[TOUX]:[MOB. CHEVILLE GAUCHE]]))</f>
        <v/>
      </c>
      <c r="W614" s="7"/>
      <c r="X614" s="3"/>
      <c r="Y614" s="3"/>
      <c r="Z614" s="3"/>
      <c r="AA614" s="3"/>
      <c r="AB614" s="6"/>
      <c r="AC614" s="24" t="str">
        <f>IF(COUNTA(X614:AB614)=0,"",AVERAGE(Tableau1[[#This Row],[STABILITE TRONC-BASSIN]:[FORCE DE TRACTION VERT.]]))</f>
        <v/>
      </c>
      <c r="AD614" s="7"/>
      <c r="AE614" s="23" t="str">
        <f t="shared" si="21"/>
        <v/>
      </c>
      <c r="AF614" s="22"/>
      <c r="AG614" s="23" t="str">
        <f t="shared" si="22"/>
        <v/>
      </c>
      <c r="AH614" s="27"/>
      <c r="AI614" s="23" t="str">
        <f t="shared" si="23"/>
        <v/>
      </c>
      <c r="AJ614" s="49"/>
      <c r="AK614" s="42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  <c r="BL614" s="8"/>
      <c r="BM614" s="8"/>
      <c r="BN614" s="8"/>
      <c r="BO614" s="8"/>
      <c r="BP614" s="8"/>
      <c r="BQ614" s="8"/>
      <c r="BR614" s="8"/>
      <c r="BS614" s="8"/>
      <c r="BT614" s="8"/>
      <c r="BU614" s="8"/>
      <c r="BV614" s="8"/>
      <c r="BW614" s="8"/>
      <c r="BX614" s="8"/>
      <c r="BY614" s="8"/>
      <c r="BZ614" s="8"/>
      <c r="CA614" s="8"/>
      <c r="CB614" s="8"/>
      <c r="CC614" s="8"/>
      <c r="CD614" s="8"/>
      <c r="CE614" s="8"/>
      <c r="CF614" s="8"/>
    </row>
    <row r="615" spans="1:84" hidden="1" x14ac:dyDescent="0.35">
      <c r="A615" s="11"/>
      <c r="B615" s="38" t="s">
        <v>692</v>
      </c>
      <c r="C615" s="38" t="s">
        <v>14</v>
      </c>
      <c r="D615" s="39" t="s">
        <v>693</v>
      </c>
      <c r="E615" s="39" t="s">
        <v>25</v>
      </c>
      <c r="F615" s="38">
        <v>26</v>
      </c>
      <c r="G615" s="38" t="s">
        <v>89</v>
      </c>
      <c r="H615" s="2"/>
      <c r="I615" s="39" t="s">
        <v>161</v>
      </c>
      <c r="J615" s="38"/>
      <c r="K615" s="38"/>
      <c r="L615" s="7"/>
      <c r="M615" s="7"/>
      <c r="N615" s="7"/>
      <c r="O615" s="7"/>
      <c r="P615" s="3"/>
      <c r="Q615" s="3"/>
      <c r="R615" s="7"/>
      <c r="S615" s="7"/>
      <c r="T615" s="7"/>
      <c r="U615" s="7"/>
      <c r="V615" s="24" t="str">
        <f>IF(COUNTA(L615:U615)=0,"",AVERAGE(Tableau1[[#This Row],[TOUX]:[MOB. CHEVILLE GAUCHE]]))</f>
        <v/>
      </c>
      <c r="W615" s="7"/>
      <c r="X615" s="3"/>
      <c r="Y615" s="3"/>
      <c r="Z615" s="3"/>
      <c r="AA615" s="3"/>
      <c r="AB615" s="6"/>
      <c r="AC615" s="24" t="str">
        <f>IF(COUNTA(X615:AB615)=0,"",AVERAGE(Tableau1[[#This Row],[STABILITE TRONC-BASSIN]:[FORCE DE TRACTION VERT.]]))</f>
        <v/>
      </c>
      <c r="AD615" s="7"/>
      <c r="AE615" s="23" t="str">
        <f t="shared" ref="AE615:AE647" si="24">IF($AF615="","",IF($F615&lt;15,IF($C615="M",IF($AF615&gt;=14,3,IF($AF615&gt;13,2,1)),IF($AF615&gt;=12.5,3,IF($AF615&gt;11.5,2,1))),IF($F615&lt;=16,IF($C615="M",IF($AF615&gt;=15,3,IF($AF615&gt;14,2,1)),IF($AF615&gt;=13,3,IF($AF615&gt;12,2,1))),IF($F615&lt;=18,IF($C615="M",IF($AF615&gt;=16,3,IF($AF615&gt;15,2,1)),IF($AF615&gt;=14,3,IF($AF615&gt;13,2,1))),IF($C615="M",IF($AF615&gt;=17,3,IF($AF615&gt;16,2,1)),IF($AF615&gt;=14.5,3,IF($AF615&gt;13.5,2,1)))))))</f>
        <v/>
      </c>
      <c r="AF615" s="22"/>
      <c r="AG615" s="23" t="str">
        <f t="shared" ref="AG615:AG647" si="25">IF($AH615="","",IF($F615&lt;=16,IF($AH615&gt;=4,3,IF($AH615&gt;3,2,1)),IF($F615&lt;=18,IF($AH615&gt;=4.5,3,IF($AH615&gt;3.5,2,1)),IF($AH615&gt;=5.5,3,IF($AH615&gt;4.5,2,1)))))</f>
        <v/>
      </c>
      <c r="AH615" s="27"/>
      <c r="AI615" s="23" t="str">
        <f t="shared" ref="AI615:AI647" si="26">IF($AJ615="","",IF($F615&lt;=16,IF($C615="M",IF($AJ615&lt;=TIME(0,7,30),3,IF($AJ615&gt;=TIME(0,8,30),1,2)),IF($AJ615&lt;=TIME(0,8,45),3,IF($AJ615&gt;=TIME(0,9,45),1,2))),IF($F615&lt;=18,IF($C615="M",IF($AJ615&lt;=TIME(0,7,10),3,IF($AJ615&gt;=TIME(0,8,10),1,2)),IF($AJ615&lt;=TIME(0,8,15),3,IF($AJ615&gt;=TIME(0,9,15),1,2))),IF($C615="M",IF($AJ615&lt;=TIME(0,7,0),3,IF($AJ615&gt;=TIME(0,8,0),1,2)),IF($AJ615&lt;=TIME(0,8,0),3,IF($AJ615&gt;=TIME(0,9,0),1,2))))))</f>
        <v/>
      </c>
      <c r="AJ615" s="49"/>
      <c r="AK615" s="42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  <c r="BJ615" s="8"/>
      <c r="BK615" s="8"/>
      <c r="BL615" s="8"/>
      <c r="BM615" s="8"/>
      <c r="BN615" s="8"/>
      <c r="BO615" s="8"/>
      <c r="BP615" s="8"/>
      <c r="BQ615" s="8"/>
      <c r="BR615" s="8"/>
      <c r="BS615" s="8"/>
      <c r="BT615" s="8"/>
      <c r="BU615" s="8"/>
      <c r="BV615" s="8"/>
      <c r="BW615" s="8"/>
      <c r="BX615" s="8"/>
      <c r="BY615" s="8"/>
      <c r="BZ615" s="8"/>
      <c r="CA615" s="8"/>
      <c r="CB615" s="8"/>
      <c r="CC615" s="8"/>
      <c r="CD615" s="8"/>
      <c r="CE615" s="8"/>
      <c r="CF615" s="8"/>
    </row>
    <row r="616" spans="1:84" hidden="1" x14ac:dyDescent="0.35">
      <c r="A616" s="11"/>
      <c r="B616" s="38" t="s">
        <v>986</v>
      </c>
      <c r="C616" s="38" t="s">
        <v>14</v>
      </c>
      <c r="D616" s="39" t="s">
        <v>987</v>
      </c>
      <c r="E616" s="39" t="s">
        <v>988</v>
      </c>
      <c r="F616" s="38">
        <v>26</v>
      </c>
      <c r="G616" s="38" t="s">
        <v>75</v>
      </c>
      <c r="H616" s="2"/>
      <c r="I616" s="39" t="s">
        <v>161</v>
      </c>
      <c r="J616" s="38"/>
      <c r="K616" s="38"/>
      <c r="L616" s="7"/>
      <c r="M616" s="7"/>
      <c r="N616" s="7"/>
      <c r="O616" s="7"/>
      <c r="P616" s="3"/>
      <c r="Q616" s="3"/>
      <c r="R616" s="7"/>
      <c r="S616" s="7"/>
      <c r="T616" s="7"/>
      <c r="U616" s="7"/>
      <c r="V616" s="24" t="str">
        <f>IF(COUNTA(L616:U616)=0,"",AVERAGE(Tableau1[[#This Row],[TOUX]:[MOB. CHEVILLE GAUCHE]]))</f>
        <v/>
      </c>
      <c r="W616" s="7"/>
      <c r="X616" s="3"/>
      <c r="Y616" s="3"/>
      <c r="Z616" s="3"/>
      <c r="AA616" s="3"/>
      <c r="AB616" s="6"/>
      <c r="AC616" s="24" t="str">
        <f>IF(COUNTA(X616:AB616)=0,"",AVERAGE(Tableau1[[#This Row],[STABILITE TRONC-BASSIN]:[FORCE DE TRACTION VERT.]]))</f>
        <v/>
      </c>
      <c r="AD616" s="7"/>
      <c r="AE616" s="23" t="str">
        <f t="shared" si="24"/>
        <v/>
      </c>
      <c r="AF616" s="22"/>
      <c r="AG616" s="23" t="str">
        <f t="shared" si="25"/>
        <v/>
      </c>
      <c r="AH616" s="27"/>
      <c r="AI616" s="23" t="str">
        <f t="shared" si="26"/>
        <v/>
      </c>
      <c r="AJ616" s="49"/>
      <c r="AK616" s="42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  <c r="BL616" s="8"/>
      <c r="BM616" s="8"/>
      <c r="BN616" s="8"/>
      <c r="BO616" s="8"/>
      <c r="BP616" s="8"/>
      <c r="BQ616" s="8"/>
      <c r="BR616" s="8"/>
      <c r="BS616" s="8"/>
      <c r="BT616" s="8"/>
      <c r="BU616" s="8"/>
      <c r="BV616" s="8"/>
      <c r="BW616" s="8"/>
      <c r="BX616" s="8"/>
      <c r="BY616" s="8"/>
      <c r="BZ616" s="8"/>
      <c r="CA616" s="8"/>
      <c r="CB616" s="8"/>
      <c r="CC616" s="8"/>
      <c r="CD616" s="8"/>
      <c r="CE616" s="8"/>
      <c r="CF616" s="8"/>
    </row>
    <row r="617" spans="1:84" hidden="1" x14ac:dyDescent="0.35">
      <c r="A617" s="11"/>
      <c r="B617" s="38" t="s">
        <v>992</v>
      </c>
      <c r="C617" s="38" t="s">
        <v>14</v>
      </c>
      <c r="D617" s="39" t="s">
        <v>993</v>
      </c>
      <c r="E617" s="39" t="s">
        <v>147</v>
      </c>
      <c r="F617" s="38">
        <v>26</v>
      </c>
      <c r="G617" s="38" t="s">
        <v>75</v>
      </c>
      <c r="H617" s="2"/>
      <c r="I617" s="39" t="s">
        <v>161</v>
      </c>
      <c r="J617" s="38"/>
      <c r="K617" s="38"/>
      <c r="L617" s="7"/>
      <c r="M617" s="7"/>
      <c r="N617" s="7"/>
      <c r="O617" s="7"/>
      <c r="P617" s="3"/>
      <c r="Q617" s="3"/>
      <c r="R617" s="7"/>
      <c r="S617" s="7"/>
      <c r="T617" s="7"/>
      <c r="U617" s="7"/>
      <c r="V617" s="24" t="str">
        <f>IF(COUNTA(L617:U617)=0,"",AVERAGE(Tableau1[[#This Row],[TOUX]:[MOB. CHEVILLE GAUCHE]]))</f>
        <v/>
      </c>
      <c r="W617" s="7"/>
      <c r="X617" s="3"/>
      <c r="Y617" s="3"/>
      <c r="Z617" s="3"/>
      <c r="AA617" s="3"/>
      <c r="AB617" s="6"/>
      <c r="AC617" s="24" t="str">
        <f>IF(COUNTA(X617:AB617)=0,"",AVERAGE(Tableau1[[#This Row],[STABILITE TRONC-BASSIN]:[FORCE DE TRACTION VERT.]]))</f>
        <v/>
      </c>
      <c r="AD617" s="7"/>
      <c r="AE617" s="23" t="str">
        <f t="shared" si="24"/>
        <v/>
      </c>
      <c r="AF617" s="22"/>
      <c r="AG617" s="23" t="str">
        <f t="shared" si="25"/>
        <v/>
      </c>
      <c r="AH617" s="27"/>
      <c r="AI617" s="23" t="str">
        <f t="shared" si="26"/>
        <v/>
      </c>
      <c r="AJ617" s="49"/>
      <c r="AK617" s="42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8"/>
      <c r="BX617" s="8"/>
      <c r="BY617" s="8"/>
      <c r="BZ617" s="8"/>
      <c r="CA617" s="8"/>
      <c r="CB617" s="8"/>
      <c r="CC617" s="8"/>
      <c r="CD617" s="8"/>
      <c r="CE617" s="8"/>
      <c r="CF617" s="8"/>
    </row>
    <row r="618" spans="1:84" hidden="1" x14ac:dyDescent="0.35">
      <c r="A618" s="11"/>
      <c r="B618" s="38" t="s">
        <v>1002</v>
      </c>
      <c r="C618" s="38" t="s">
        <v>14</v>
      </c>
      <c r="D618" s="39" t="s">
        <v>1003</v>
      </c>
      <c r="E618" s="39" t="s">
        <v>1004</v>
      </c>
      <c r="F618" s="38">
        <v>26</v>
      </c>
      <c r="G618" s="38" t="s">
        <v>75</v>
      </c>
      <c r="H618" s="2"/>
      <c r="I618" s="39" t="s">
        <v>161</v>
      </c>
      <c r="J618" s="38"/>
      <c r="K618" s="38"/>
      <c r="L618" s="7"/>
      <c r="M618" s="7"/>
      <c r="N618" s="7"/>
      <c r="O618" s="7"/>
      <c r="P618" s="3"/>
      <c r="Q618" s="3"/>
      <c r="R618" s="7"/>
      <c r="S618" s="7"/>
      <c r="T618" s="7"/>
      <c r="U618" s="7"/>
      <c r="V618" s="24" t="str">
        <f>IF(COUNTA(L618:U618)=0,"",AVERAGE(Tableau1[[#This Row],[TOUX]:[MOB. CHEVILLE GAUCHE]]))</f>
        <v/>
      </c>
      <c r="W618" s="7"/>
      <c r="X618" s="3"/>
      <c r="Y618" s="3"/>
      <c r="Z618" s="3"/>
      <c r="AA618" s="3"/>
      <c r="AB618" s="6"/>
      <c r="AC618" s="24" t="str">
        <f>IF(COUNTA(X618:AB618)=0,"",AVERAGE(Tableau1[[#This Row],[STABILITE TRONC-BASSIN]:[FORCE DE TRACTION VERT.]]))</f>
        <v/>
      </c>
      <c r="AD618" s="7"/>
      <c r="AE618" s="23" t="str">
        <f t="shared" si="24"/>
        <v/>
      </c>
      <c r="AF618" s="22"/>
      <c r="AG618" s="23" t="str">
        <f t="shared" si="25"/>
        <v/>
      </c>
      <c r="AH618" s="27"/>
      <c r="AI618" s="23" t="str">
        <f t="shared" si="26"/>
        <v/>
      </c>
      <c r="AJ618" s="49"/>
      <c r="AK618" s="42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  <c r="BL618" s="8"/>
      <c r="BM618" s="8"/>
      <c r="BN618" s="8"/>
      <c r="BO618" s="8"/>
      <c r="BP618" s="8"/>
      <c r="BQ618" s="8"/>
      <c r="BR618" s="8"/>
      <c r="BS618" s="8"/>
      <c r="BT618" s="8"/>
      <c r="BU618" s="8"/>
      <c r="BV618" s="8"/>
      <c r="BW618" s="8"/>
      <c r="BX618" s="8"/>
      <c r="BY618" s="8"/>
      <c r="BZ618" s="8"/>
      <c r="CA618" s="8"/>
      <c r="CB618" s="8"/>
      <c r="CC618" s="8"/>
      <c r="CD618" s="8"/>
      <c r="CE618" s="8"/>
      <c r="CF618" s="8"/>
    </row>
    <row r="619" spans="1:84" hidden="1" x14ac:dyDescent="0.35">
      <c r="A619" s="11"/>
      <c r="B619" s="38" t="s">
        <v>1207</v>
      </c>
      <c r="C619" s="38" t="s">
        <v>14</v>
      </c>
      <c r="D619" s="39" t="s">
        <v>1208</v>
      </c>
      <c r="E619" s="39" t="s">
        <v>372</v>
      </c>
      <c r="F619" s="38">
        <v>26</v>
      </c>
      <c r="G619" s="38">
        <v>470</v>
      </c>
      <c r="H619" s="2"/>
      <c r="I619" s="39" t="s">
        <v>161</v>
      </c>
      <c r="J619" s="38"/>
      <c r="K619" s="38"/>
      <c r="L619" s="7"/>
      <c r="M619" s="7"/>
      <c r="N619" s="7"/>
      <c r="O619" s="7"/>
      <c r="P619" s="3"/>
      <c r="Q619" s="3"/>
      <c r="R619" s="7"/>
      <c r="S619" s="7"/>
      <c r="T619" s="7"/>
      <c r="U619" s="7"/>
      <c r="V619" s="24" t="str">
        <f>IF(COUNTA(L619:U619)=0,"",AVERAGE(Tableau1[[#This Row],[TOUX]:[MOB. CHEVILLE GAUCHE]]))</f>
        <v/>
      </c>
      <c r="W619" s="7"/>
      <c r="X619" s="3"/>
      <c r="Y619" s="3"/>
      <c r="Z619" s="3"/>
      <c r="AA619" s="3"/>
      <c r="AB619" s="6"/>
      <c r="AC619" s="24" t="str">
        <f>IF(COUNTA(X619:AB619)=0,"",AVERAGE(Tableau1[[#This Row],[STABILITE TRONC-BASSIN]:[FORCE DE TRACTION VERT.]]))</f>
        <v/>
      </c>
      <c r="AD619" s="7"/>
      <c r="AE619" s="23" t="str">
        <f t="shared" si="24"/>
        <v/>
      </c>
      <c r="AF619" s="22"/>
      <c r="AG619" s="23" t="str">
        <f t="shared" si="25"/>
        <v/>
      </c>
      <c r="AH619" s="27"/>
      <c r="AI619" s="23" t="str">
        <f t="shared" si="26"/>
        <v/>
      </c>
      <c r="AJ619" s="49"/>
      <c r="AK619" s="42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  <c r="BF619" s="8"/>
      <c r="BG619" s="8"/>
      <c r="BH619" s="8"/>
      <c r="BI619" s="8"/>
      <c r="BJ619" s="8"/>
      <c r="BK619" s="8"/>
      <c r="BL619" s="8"/>
      <c r="BM619" s="8"/>
      <c r="BN619" s="8"/>
      <c r="BO619" s="8"/>
      <c r="BP619" s="8"/>
      <c r="BQ619" s="8"/>
      <c r="BR619" s="8"/>
      <c r="BS619" s="8"/>
      <c r="BT619" s="8"/>
      <c r="BU619" s="8"/>
      <c r="BV619" s="8"/>
      <c r="BW619" s="8"/>
      <c r="BX619" s="8"/>
      <c r="BY619" s="8"/>
      <c r="BZ619" s="8"/>
      <c r="CA619" s="8"/>
      <c r="CB619" s="8"/>
      <c r="CC619" s="8"/>
      <c r="CD619" s="8"/>
      <c r="CE619" s="8"/>
      <c r="CF619" s="8"/>
    </row>
    <row r="620" spans="1:84" hidden="1" x14ac:dyDescent="0.35">
      <c r="A620" s="11"/>
      <c r="B620" s="38" t="s">
        <v>1139</v>
      </c>
      <c r="C620" s="38" t="s">
        <v>14</v>
      </c>
      <c r="D620" s="39" t="s">
        <v>1140</v>
      </c>
      <c r="E620" s="39" t="s">
        <v>1141</v>
      </c>
      <c r="F620" s="38">
        <v>26</v>
      </c>
      <c r="G620" s="38" t="s">
        <v>66</v>
      </c>
      <c r="H620" s="2"/>
      <c r="I620" s="39" t="s">
        <v>67</v>
      </c>
      <c r="J620" s="38"/>
      <c r="K620" s="38"/>
      <c r="L620" s="7"/>
      <c r="M620" s="7"/>
      <c r="N620" s="7"/>
      <c r="O620" s="7"/>
      <c r="P620" s="3"/>
      <c r="Q620" s="3"/>
      <c r="R620" s="7"/>
      <c r="S620" s="7"/>
      <c r="T620" s="7"/>
      <c r="U620" s="7"/>
      <c r="V620" s="24" t="str">
        <f>IF(COUNTA(L620:U620)=0,"",AVERAGE(Tableau1[[#This Row],[TOUX]:[MOB. CHEVILLE GAUCHE]]))</f>
        <v/>
      </c>
      <c r="W620" s="7"/>
      <c r="X620" s="3"/>
      <c r="Y620" s="3"/>
      <c r="Z620" s="3"/>
      <c r="AA620" s="3"/>
      <c r="AB620" s="6"/>
      <c r="AC620" s="24" t="str">
        <f>IF(COUNTA(X620:AB620)=0,"",AVERAGE(Tableau1[[#This Row],[STABILITE TRONC-BASSIN]:[FORCE DE TRACTION VERT.]]))</f>
        <v/>
      </c>
      <c r="AD620" s="7"/>
      <c r="AE620" s="23" t="str">
        <f t="shared" si="24"/>
        <v/>
      </c>
      <c r="AF620" s="22"/>
      <c r="AG620" s="23" t="str">
        <f t="shared" si="25"/>
        <v/>
      </c>
      <c r="AH620" s="27"/>
      <c r="AI620" s="23" t="str">
        <f t="shared" si="26"/>
        <v/>
      </c>
      <c r="AJ620" s="49"/>
      <c r="AK620" s="42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  <c r="BJ620" s="8"/>
      <c r="BK620" s="8"/>
      <c r="BL620" s="8"/>
      <c r="BM620" s="8"/>
      <c r="BN620" s="8"/>
      <c r="BO620" s="8"/>
      <c r="BP620" s="8"/>
      <c r="BQ620" s="8"/>
      <c r="BR620" s="8"/>
      <c r="BS620" s="8"/>
      <c r="BT620" s="8"/>
      <c r="BU620" s="8"/>
      <c r="BV620" s="8"/>
      <c r="BW620" s="8"/>
      <c r="BX620" s="8"/>
      <c r="BY620" s="8"/>
      <c r="BZ620" s="8"/>
      <c r="CA620" s="8"/>
      <c r="CB620" s="8"/>
      <c r="CC620" s="8"/>
      <c r="CD620" s="8"/>
      <c r="CE620" s="8"/>
      <c r="CF620" s="8"/>
    </row>
    <row r="621" spans="1:84" hidden="1" x14ac:dyDescent="0.35">
      <c r="A621" s="11"/>
      <c r="B621" s="38" t="s">
        <v>179</v>
      </c>
      <c r="C621" s="38" t="s">
        <v>8</v>
      </c>
      <c r="D621" s="39" t="s">
        <v>180</v>
      </c>
      <c r="E621" s="39" t="s">
        <v>181</v>
      </c>
      <c r="F621" s="38">
        <v>26</v>
      </c>
      <c r="G621" s="38" t="s">
        <v>182</v>
      </c>
      <c r="H621" s="2"/>
      <c r="I621" s="39" t="s">
        <v>76</v>
      </c>
      <c r="J621" s="38"/>
      <c r="K621" s="38"/>
      <c r="L621" s="7"/>
      <c r="M621" s="7"/>
      <c r="N621" s="7"/>
      <c r="O621" s="7"/>
      <c r="P621" s="3"/>
      <c r="Q621" s="3"/>
      <c r="R621" s="7"/>
      <c r="S621" s="7"/>
      <c r="T621" s="7"/>
      <c r="U621" s="7"/>
      <c r="V621" s="24" t="str">
        <f>IF(COUNTA(L621:U621)=0,"",AVERAGE(Tableau1[[#This Row],[TOUX]:[MOB. CHEVILLE GAUCHE]]))</f>
        <v/>
      </c>
      <c r="W621" s="7"/>
      <c r="X621" s="3"/>
      <c r="Y621" s="3"/>
      <c r="Z621" s="3"/>
      <c r="AA621" s="3"/>
      <c r="AB621" s="6"/>
      <c r="AC621" s="24" t="str">
        <f>IF(COUNTA(X621:AB621)=0,"",AVERAGE(Tableau1[[#This Row],[STABILITE TRONC-BASSIN]:[FORCE DE TRACTION VERT.]]))</f>
        <v/>
      </c>
      <c r="AD621" s="7"/>
      <c r="AE621" s="23" t="str">
        <f t="shared" si="24"/>
        <v/>
      </c>
      <c r="AF621" s="22"/>
      <c r="AG621" s="23" t="str">
        <f t="shared" si="25"/>
        <v/>
      </c>
      <c r="AH621" s="27"/>
      <c r="AI621" s="23" t="str">
        <f t="shared" si="26"/>
        <v/>
      </c>
      <c r="AJ621" s="49"/>
      <c r="AK621" s="42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8"/>
      <c r="BH621" s="8"/>
      <c r="BI621" s="8"/>
      <c r="BJ621" s="8"/>
      <c r="BK621" s="8"/>
      <c r="BL621" s="8"/>
      <c r="BM621" s="8"/>
      <c r="BN621" s="8"/>
      <c r="BO621" s="8"/>
      <c r="BP621" s="8"/>
      <c r="BQ621" s="8"/>
      <c r="BR621" s="8"/>
      <c r="BS621" s="8"/>
      <c r="BT621" s="8"/>
      <c r="BU621" s="8"/>
      <c r="BV621" s="8"/>
      <c r="BW621" s="8"/>
      <c r="BX621" s="8"/>
      <c r="BY621" s="8"/>
      <c r="BZ621" s="8"/>
      <c r="CA621" s="8"/>
      <c r="CB621" s="8"/>
      <c r="CC621" s="8"/>
      <c r="CD621" s="8"/>
      <c r="CE621" s="8"/>
      <c r="CF621" s="8"/>
    </row>
    <row r="622" spans="1:84" hidden="1" x14ac:dyDescent="0.35">
      <c r="A622" s="11"/>
      <c r="B622" s="38" t="s">
        <v>424</v>
      </c>
      <c r="C622" s="38" t="s">
        <v>8</v>
      </c>
      <c r="D622" s="39" t="s">
        <v>425</v>
      </c>
      <c r="E622" s="39" t="s">
        <v>160</v>
      </c>
      <c r="F622" s="38">
        <v>26</v>
      </c>
      <c r="G622" s="38">
        <v>470</v>
      </c>
      <c r="H622" s="2"/>
      <c r="I622" s="39" t="s">
        <v>76</v>
      </c>
      <c r="J622" s="38"/>
      <c r="K622" s="38"/>
      <c r="L622" s="7"/>
      <c r="M622" s="7"/>
      <c r="N622" s="7"/>
      <c r="O622" s="7"/>
      <c r="P622" s="3"/>
      <c r="Q622" s="3"/>
      <c r="R622" s="7"/>
      <c r="S622" s="7"/>
      <c r="T622" s="7"/>
      <c r="U622" s="7"/>
      <c r="V622" s="24" t="str">
        <f>IF(COUNTA(L622:U622)=0,"",AVERAGE(Tableau1[[#This Row],[TOUX]:[MOB. CHEVILLE GAUCHE]]))</f>
        <v/>
      </c>
      <c r="W622" s="7"/>
      <c r="X622" s="3"/>
      <c r="Y622" s="3"/>
      <c r="Z622" s="3"/>
      <c r="AA622" s="3"/>
      <c r="AB622" s="6"/>
      <c r="AC622" s="24" t="str">
        <f>IF(COUNTA(X622:AB622)=0,"",AVERAGE(Tableau1[[#This Row],[STABILITE TRONC-BASSIN]:[FORCE DE TRACTION VERT.]]))</f>
        <v/>
      </c>
      <c r="AD622" s="7"/>
      <c r="AE622" s="23" t="str">
        <f t="shared" si="24"/>
        <v/>
      </c>
      <c r="AF622" s="22"/>
      <c r="AG622" s="23" t="str">
        <f t="shared" si="25"/>
        <v/>
      </c>
      <c r="AH622" s="27"/>
      <c r="AI622" s="23" t="str">
        <f t="shared" si="26"/>
        <v/>
      </c>
      <c r="AJ622" s="49"/>
      <c r="AK622" s="42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  <c r="BF622" s="8"/>
      <c r="BG622" s="8"/>
      <c r="BH622" s="8"/>
      <c r="BI622" s="8"/>
      <c r="BJ622" s="8"/>
      <c r="BK622" s="8"/>
      <c r="BL622" s="8"/>
      <c r="BM622" s="8"/>
      <c r="BN622" s="8"/>
      <c r="BO622" s="8"/>
      <c r="BP622" s="8"/>
      <c r="BQ622" s="8"/>
      <c r="BR622" s="8"/>
      <c r="BS622" s="8"/>
      <c r="BT622" s="8"/>
      <c r="BU622" s="8"/>
      <c r="BV622" s="8"/>
      <c r="BW622" s="8"/>
      <c r="BX622" s="8"/>
      <c r="BY622" s="8"/>
      <c r="BZ622" s="8"/>
      <c r="CA622" s="8"/>
      <c r="CB622" s="8"/>
      <c r="CC622" s="8"/>
      <c r="CD622" s="8"/>
      <c r="CE622" s="8"/>
      <c r="CF622" s="8"/>
    </row>
    <row r="623" spans="1:84" hidden="1" x14ac:dyDescent="0.35">
      <c r="A623" s="11"/>
      <c r="B623" s="38" t="s">
        <v>934</v>
      </c>
      <c r="C623" s="38" t="s">
        <v>14</v>
      </c>
      <c r="D623" s="39" t="s">
        <v>935</v>
      </c>
      <c r="E623" s="39" t="s">
        <v>936</v>
      </c>
      <c r="F623" s="38">
        <v>26</v>
      </c>
      <c r="G623" s="38">
        <v>470</v>
      </c>
      <c r="H623" s="2"/>
      <c r="I623" s="39" t="s">
        <v>76</v>
      </c>
      <c r="J623" s="38"/>
      <c r="K623" s="38"/>
      <c r="L623" s="7"/>
      <c r="M623" s="7"/>
      <c r="N623" s="7"/>
      <c r="O623" s="7"/>
      <c r="P623" s="3"/>
      <c r="Q623" s="3"/>
      <c r="R623" s="7"/>
      <c r="S623" s="7"/>
      <c r="T623" s="7"/>
      <c r="U623" s="7"/>
      <c r="V623" s="24" t="str">
        <f>IF(COUNTA(L623:U623)=0,"",AVERAGE(Tableau1[[#This Row],[TOUX]:[MOB. CHEVILLE GAUCHE]]))</f>
        <v/>
      </c>
      <c r="W623" s="7"/>
      <c r="X623" s="3"/>
      <c r="Y623" s="3"/>
      <c r="Z623" s="3"/>
      <c r="AA623" s="3"/>
      <c r="AB623" s="6"/>
      <c r="AC623" s="24" t="str">
        <f>IF(COUNTA(X623:AB623)=0,"",AVERAGE(Tableau1[[#This Row],[STABILITE TRONC-BASSIN]:[FORCE DE TRACTION VERT.]]))</f>
        <v/>
      </c>
      <c r="AD623" s="7"/>
      <c r="AE623" s="23" t="str">
        <f t="shared" si="24"/>
        <v/>
      </c>
      <c r="AF623" s="22"/>
      <c r="AG623" s="23" t="str">
        <f t="shared" si="25"/>
        <v/>
      </c>
      <c r="AH623" s="27"/>
      <c r="AI623" s="23" t="str">
        <f t="shared" si="26"/>
        <v/>
      </c>
      <c r="AJ623" s="49"/>
      <c r="AK623" s="42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8"/>
      <c r="BX623" s="8"/>
      <c r="BY623" s="8"/>
      <c r="BZ623" s="8"/>
      <c r="CA623" s="8"/>
      <c r="CB623" s="8"/>
      <c r="CC623" s="8"/>
      <c r="CD623" s="8"/>
      <c r="CE623" s="8"/>
      <c r="CF623" s="8"/>
    </row>
    <row r="624" spans="1:84" hidden="1" x14ac:dyDescent="0.35">
      <c r="A624" s="11"/>
      <c r="B624" s="38" t="s">
        <v>1044</v>
      </c>
      <c r="C624" s="38" t="s">
        <v>14</v>
      </c>
      <c r="D624" s="39" t="s">
        <v>1041</v>
      </c>
      <c r="E624" s="39" t="s">
        <v>530</v>
      </c>
      <c r="F624" s="38">
        <v>27</v>
      </c>
      <c r="G624" s="38" t="s">
        <v>66</v>
      </c>
      <c r="H624" s="2"/>
      <c r="I624" s="39" t="s">
        <v>67</v>
      </c>
      <c r="J624" s="38"/>
      <c r="K624" s="38"/>
      <c r="L624" s="7"/>
      <c r="M624" s="7"/>
      <c r="N624" s="7"/>
      <c r="O624" s="7"/>
      <c r="P624" s="3"/>
      <c r="Q624" s="3"/>
      <c r="R624" s="7"/>
      <c r="S624" s="7"/>
      <c r="T624" s="7"/>
      <c r="U624" s="7"/>
      <c r="V624" s="24" t="str">
        <f>IF(COUNTA(L624:U624)=0,"",AVERAGE(Tableau1[[#This Row],[TOUX]:[MOB. CHEVILLE GAUCHE]]))</f>
        <v/>
      </c>
      <c r="W624" s="7"/>
      <c r="X624" s="3"/>
      <c r="Y624" s="3"/>
      <c r="Z624" s="3"/>
      <c r="AA624" s="3"/>
      <c r="AB624" s="6"/>
      <c r="AC624" s="24" t="str">
        <f>IF(COUNTA(X624:AB624)=0,"",AVERAGE(Tableau1[[#This Row],[STABILITE TRONC-BASSIN]:[FORCE DE TRACTION VERT.]]))</f>
        <v/>
      </c>
      <c r="AD624" s="7"/>
      <c r="AE624" s="23" t="str">
        <f t="shared" si="24"/>
        <v/>
      </c>
      <c r="AF624" s="22"/>
      <c r="AG624" s="23" t="str">
        <f t="shared" si="25"/>
        <v/>
      </c>
      <c r="AH624" s="27"/>
      <c r="AI624" s="23" t="str">
        <f t="shared" si="26"/>
        <v/>
      </c>
      <c r="AJ624" s="49"/>
      <c r="AK624" s="42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  <c r="BF624" s="8"/>
      <c r="BG624" s="8"/>
      <c r="BH624" s="8"/>
      <c r="BI624" s="8"/>
      <c r="BJ624" s="8"/>
      <c r="BK624" s="8"/>
      <c r="BL624" s="8"/>
      <c r="BM624" s="8"/>
      <c r="BN624" s="8"/>
      <c r="BO624" s="8"/>
      <c r="BP624" s="8"/>
      <c r="BQ624" s="8"/>
      <c r="BR624" s="8"/>
      <c r="BS624" s="8"/>
      <c r="BT624" s="8"/>
      <c r="BU624" s="8"/>
      <c r="BV624" s="8"/>
      <c r="BW624" s="8"/>
      <c r="BX624" s="8"/>
      <c r="BY624" s="8"/>
      <c r="BZ624" s="8"/>
      <c r="CA624" s="8"/>
      <c r="CB624" s="8"/>
      <c r="CC624" s="8"/>
      <c r="CD624" s="8"/>
      <c r="CE624" s="8"/>
      <c r="CF624" s="8"/>
    </row>
    <row r="625" spans="1:84" hidden="1" x14ac:dyDescent="0.35">
      <c r="A625" s="11"/>
      <c r="B625" s="38" t="s">
        <v>72</v>
      </c>
      <c r="C625" s="38" t="s">
        <v>14</v>
      </c>
      <c r="D625" s="39" t="s">
        <v>73</v>
      </c>
      <c r="E625" s="39" t="s">
        <v>74</v>
      </c>
      <c r="F625" s="38">
        <v>27</v>
      </c>
      <c r="G625" s="38" t="s">
        <v>75</v>
      </c>
      <c r="H625" s="2"/>
      <c r="I625" s="39" t="s">
        <v>76</v>
      </c>
      <c r="J625" s="38"/>
      <c r="K625" s="38"/>
      <c r="L625" s="7"/>
      <c r="M625" s="7"/>
      <c r="N625" s="7"/>
      <c r="O625" s="7"/>
      <c r="P625" s="3"/>
      <c r="Q625" s="3"/>
      <c r="R625" s="7"/>
      <c r="S625" s="7"/>
      <c r="T625" s="7"/>
      <c r="U625" s="7"/>
      <c r="V625" s="24" t="str">
        <f>IF(COUNTA(L625:U625)=0,"",AVERAGE(Tableau1[[#This Row],[TOUX]:[MOB. CHEVILLE GAUCHE]]))</f>
        <v/>
      </c>
      <c r="W625" s="7"/>
      <c r="X625" s="3"/>
      <c r="Y625" s="3"/>
      <c r="Z625" s="3"/>
      <c r="AA625" s="3"/>
      <c r="AB625" s="6"/>
      <c r="AC625" s="24" t="str">
        <f>IF(COUNTA(X625:AB625)=0,"",AVERAGE(Tableau1[[#This Row],[STABILITE TRONC-BASSIN]:[FORCE DE TRACTION VERT.]]))</f>
        <v/>
      </c>
      <c r="AD625" s="7"/>
      <c r="AE625" s="23" t="str">
        <f t="shared" si="24"/>
        <v/>
      </c>
      <c r="AF625" s="22"/>
      <c r="AG625" s="23" t="str">
        <f t="shared" si="25"/>
        <v/>
      </c>
      <c r="AH625" s="27"/>
      <c r="AI625" s="23" t="str">
        <f t="shared" si="26"/>
        <v/>
      </c>
      <c r="AJ625" s="49"/>
      <c r="AK625" s="42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  <c r="BJ625" s="8"/>
      <c r="BK625" s="8"/>
      <c r="BL625" s="8"/>
      <c r="BM625" s="8"/>
      <c r="BN625" s="8"/>
      <c r="BO625" s="8"/>
      <c r="BP625" s="8"/>
      <c r="BQ625" s="8"/>
      <c r="BR625" s="8"/>
      <c r="BS625" s="8"/>
      <c r="BT625" s="8"/>
      <c r="BU625" s="8"/>
      <c r="BV625" s="8"/>
      <c r="BW625" s="8"/>
      <c r="BX625" s="8"/>
      <c r="BY625" s="8"/>
      <c r="BZ625" s="8"/>
      <c r="CA625" s="8"/>
      <c r="CB625" s="8"/>
      <c r="CC625" s="8"/>
      <c r="CD625" s="8"/>
      <c r="CE625" s="8"/>
      <c r="CF625" s="8"/>
    </row>
    <row r="626" spans="1:84" hidden="1" x14ac:dyDescent="0.35">
      <c r="A626" s="11"/>
      <c r="B626" s="38" t="s">
        <v>1017</v>
      </c>
      <c r="C626" s="38" t="s">
        <v>14</v>
      </c>
      <c r="D626" s="39" t="s">
        <v>1018</v>
      </c>
      <c r="E626" s="39" t="s">
        <v>231</v>
      </c>
      <c r="F626" s="38">
        <v>28</v>
      </c>
      <c r="G626" s="38" t="s">
        <v>98</v>
      </c>
      <c r="H626" s="2"/>
      <c r="I626" s="39" t="s">
        <v>161</v>
      </c>
      <c r="J626" s="38"/>
      <c r="K626" s="38"/>
      <c r="L626" s="7"/>
      <c r="M626" s="7"/>
      <c r="N626" s="7"/>
      <c r="O626" s="7"/>
      <c r="P626" s="3"/>
      <c r="Q626" s="3"/>
      <c r="R626" s="7"/>
      <c r="S626" s="7"/>
      <c r="T626" s="7"/>
      <c r="U626" s="7"/>
      <c r="V626" s="24" t="str">
        <f>IF(COUNTA(L626:U626)=0,"",AVERAGE(Tableau1[[#This Row],[TOUX]:[MOB. CHEVILLE GAUCHE]]))</f>
        <v/>
      </c>
      <c r="W626" s="7"/>
      <c r="X626" s="3"/>
      <c r="Y626" s="3"/>
      <c r="Z626" s="3"/>
      <c r="AA626" s="3"/>
      <c r="AB626" s="6"/>
      <c r="AC626" s="24" t="str">
        <f>IF(COUNTA(X626:AB626)=0,"",AVERAGE(Tableau1[[#This Row],[STABILITE TRONC-BASSIN]:[FORCE DE TRACTION VERT.]]))</f>
        <v/>
      </c>
      <c r="AD626" s="7"/>
      <c r="AE626" s="23" t="str">
        <f t="shared" si="24"/>
        <v/>
      </c>
      <c r="AF626" s="22"/>
      <c r="AG626" s="23" t="str">
        <f t="shared" si="25"/>
        <v/>
      </c>
      <c r="AH626" s="27"/>
      <c r="AI626" s="23" t="str">
        <f t="shared" si="26"/>
        <v/>
      </c>
      <c r="AJ626" s="49"/>
      <c r="AK626" s="42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  <c r="BG626" s="8"/>
      <c r="BH626" s="8"/>
      <c r="BI626" s="8"/>
      <c r="BJ626" s="8"/>
      <c r="BK626" s="8"/>
      <c r="BL626" s="8"/>
      <c r="BM626" s="8"/>
      <c r="BN626" s="8"/>
      <c r="BO626" s="8"/>
      <c r="BP626" s="8"/>
      <c r="BQ626" s="8"/>
      <c r="BR626" s="8"/>
      <c r="BS626" s="8"/>
      <c r="BT626" s="8"/>
      <c r="BU626" s="8"/>
      <c r="BV626" s="8"/>
      <c r="BW626" s="8"/>
      <c r="BX626" s="8"/>
      <c r="BY626" s="8"/>
      <c r="BZ626" s="8"/>
      <c r="CA626" s="8"/>
      <c r="CB626" s="8"/>
      <c r="CC626" s="8"/>
      <c r="CD626" s="8"/>
      <c r="CE626" s="8"/>
      <c r="CF626" s="8"/>
    </row>
    <row r="627" spans="1:84" hidden="1" x14ac:dyDescent="0.35">
      <c r="A627" s="11"/>
      <c r="B627" s="38" t="s">
        <v>786</v>
      </c>
      <c r="C627" s="38" t="s">
        <v>8</v>
      </c>
      <c r="D627" s="39" t="s">
        <v>787</v>
      </c>
      <c r="E627" s="39" t="s">
        <v>788</v>
      </c>
      <c r="F627" s="38">
        <v>28</v>
      </c>
      <c r="G627" s="38" t="s">
        <v>182</v>
      </c>
      <c r="H627" s="2"/>
      <c r="I627" s="39" t="s">
        <v>76</v>
      </c>
      <c r="J627" s="38"/>
      <c r="K627" s="38"/>
      <c r="L627" s="7"/>
      <c r="M627" s="7"/>
      <c r="N627" s="7"/>
      <c r="O627" s="7"/>
      <c r="P627" s="3"/>
      <c r="Q627" s="3"/>
      <c r="R627" s="7"/>
      <c r="S627" s="7"/>
      <c r="T627" s="7"/>
      <c r="U627" s="7"/>
      <c r="V627" s="24" t="str">
        <f>IF(COUNTA(L627:U627)=0,"",AVERAGE(Tableau1[[#This Row],[TOUX]:[MOB. CHEVILLE GAUCHE]]))</f>
        <v/>
      </c>
      <c r="W627" s="7"/>
      <c r="X627" s="3"/>
      <c r="Y627" s="3"/>
      <c r="Z627" s="3"/>
      <c r="AA627" s="3"/>
      <c r="AB627" s="6"/>
      <c r="AC627" s="24" t="str">
        <f>IF(COUNTA(X627:AB627)=0,"",AVERAGE(Tableau1[[#This Row],[STABILITE TRONC-BASSIN]:[FORCE DE TRACTION VERT.]]))</f>
        <v/>
      </c>
      <c r="AD627" s="7"/>
      <c r="AE627" s="23" t="str">
        <f t="shared" si="24"/>
        <v/>
      </c>
      <c r="AF627" s="22"/>
      <c r="AG627" s="23" t="str">
        <f t="shared" si="25"/>
        <v/>
      </c>
      <c r="AH627" s="27"/>
      <c r="AI627" s="23" t="str">
        <f t="shared" si="26"/>
        <v/>
      </c>
      <c r="AJ627" s="49"/>
      <c r="AK627" s="42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  <c r="BG627" s="8"/>
      <c r="BH627" s="8"/>
      <c r="BI627" s="8"/>
      <c r="BJ627" s="8"/>
      <c r="BK627" s="8"/>
      <c r="BL627" s="8"/>
      <c r="BM627" s="8"/>
      <c r="BN627" s="8"/>
      <c r="BO627" s="8"/>
      <c r="BP627" s="8"/>
      <c r="BQ627" s="8"/>
      <c r="BR627" s="8"/>
      <c r="BS627" s="8"/>
      <c r="BT627" s="8"/>
      <c r="BU627" s="8"/>
      <c r="BV627" s="8"/>
      <c r="BW627" s="8"/>
      <c r="BX627" s="8"/>
      <c r="BY627" s="8"/>
      <c r="BZ627" s="8"/>
      <c r="CA627" s="8"/>
      <c r="CB627" s="8"/>
      <c r="CC627" s="8"/>
      <c r="CD627" s="8"/>
      <c r="CE627" s="8"/>
      <c r="CF627" s="8"/>
    </row>
    <row r="628" spans="1:84" hidden="1" x14ac:dyDescent="0.35">
      <c r="A628" s="11"/>
      <c r="B628" s="38" t="s">
        <v>940</v>
      </c>
      <c r="C628" s="38" t="s">
        <v>8</v>
      </c>
      <c r="D628" s="39" t="s">
        <v>941</v>
      </c>
      <c r="E628" s="39" t="s">
        <v>942</v>
      </c>
      <c r="F628" s="38">
        <v>28</v>
      </c>
      <c r="G628" s="38" t="s">
        <v>75</v>
      </c>
      <c r="H628" s="2"/>
      <c r="I628" s="39" t="s">
        <v>76</v>
      </c>
      <c r="J628" s="38"/>
      <c r="K628" s="38"/>
      <c r="L628" s="7"/>
      <c r="M628" s="7"/>
      <c r="N628" s="7"/>
      <c r="O628" s="7"/>
      <c r="P628" s="3"/>
      <c r="Q628" s="3"/>
      <c r="R628" s="7"/>
      <c r="S628" s="7"/>
      <c r="T628" s="7"/>
      <c r="U628" s="7"/>
      <c r="V628" s="24" t="str">
        <f>IF(COUNTA(L628:U628)=0,"",AVERAGE(Tableau1[[#This Row],[TOUX]:[MOB. CHEVILLE GAUCHE]]))</f>
        <v/>
      </c>
      <c r="W628" s="7"/>
      <c r="X628" s="3"/>
      <c r="Y628" s="3"/>
      <c r="Z628" s="3"/>
      <c r="AA628" s="3"/>
      <c r="AB628" s="6"/>
      <c r="AC628" s="24" t="str">
        <f>IF(COUNTA(X628:AB628)=0,"",AVERAGE(Tableau1[[#This Row],[STABILITE TRONC-BASSIN]:[FORCE DE TRACTION VERT.]]))</f>
        <v/>
      </c>
      <c r="AD628" s="7"/>
      <c r="AE628" s="23" t="str">
        <f t="shared" si="24"/>
        <v/>
      </c>
      <c r="AF628" s="22"/>
      <c r="AG628" s="23" t="str">
        <f t="shared" si="25"/>
        <v/>
      </c>
      <c r="AH628" s="27"/>
      <c r="AI628" s="23" t="str">
        <f t="shared" si="26"/>
        <v/>
      </c>
      <c r="AJ628" s="49"/>
      <c r="AK628" s="42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  <c r="BE628" s="8"/>
      <c r="BF628" s="8"/>
      <c r="BG628" s="8"/>
      <c r="BH628" s="8"/>
      <c r="BI628" s="8"/>
      <c r="BJ628" s="8"/>
      <c r="BK628" s="8"/>
      <c r="BL628" s="8"/>
      <c r="BM628" s="8"/>
      <c r="BN628" s="8"/>
      <c r="BO628" s="8"/>
      <c r="BP628" s="8"/>
      <c r="BQ628" s="8"/>
      <c r="BR628" s="8"/>
      <c r="BS628" s="8"/>
      <c r="BT628" s="8"/>
      <c r="BU628" s="8"/>
      <c r="BV628" s="8"/>
      <c r="BW628" s="8"/>
      <c r="BX628" s="8"/>
      <c r="BY628" s="8"/>
      <c r="BZ628" s="8"/>
      <c r="CA628" s="8"/>
      <c r="CB628" s="8"/>
      <c r="CC628" s="8"/>
      <c r="CD628" s="8"/>
      <c r="CE628" s="8"/>
      <c r="CF628" s="8"/>
    </row>
    <row r="629" spans="1:84" hidden="1" x14ac:dyDescent="0.35">
      <c r="A629" s="11"/>
      <c r="B629" s="38" t="s">
        <v>917</v>
      </c>
      <c r="C629" s="38" t="s">
        <v>8</v>
      </c>
      <c r="D629" s="39" t="s">
        <v>918</v>
      </c>
      <c r="E629" s="39" t="s">
        <v>919</v>
      </c>
      <c r="F629" s="38">
        <v>29</v>
      </c>
      <c r="G629" s="38" t="s">
        <v>98</v>
      </c>
      <c r="H629" s="2"/>
      <c r="I629" s="39" t="s">
        <v>144</v>
      </c>
      <c r="J629" s="38"/>
      <c r="K629" s="38"/>
      <c r="L629" s="7"/>
      <c r="M629" s="7"/>
      <c r="N629" s="7"/>
      <c r="O629" s="7"/>
      <c r="P629" s="3"/>
      <c r="Q629" s="3"/>
      <c r="R629" s="7"/>
      <c r="S629" s="7"/>
      <c r="T629" s="7"/>
      <c r="U629" s="7"/>
      <c r="V629" s="24" t="str">
        <f>IF(COUNTA(L629:U629)=0,"",AVERAGE(Tableau1[[#This Row],[TOUX]:[MOB. CHEVILLE GAUCHE]]))</f>
        <v/>
      </c>
      <c r="W629" s="7"/>
      <c r="X629" s="3"/>
      <c r="Y629" s="3"/>
      <c r="Z629" s="3"/>
      <c r="AA629" s="3"/>
      <c r="AB629" s="6"/>
      <c r="AC629" s="24" t="str">
        <f>IF(COUNTA(X629:AB629)=0,"",AVERAGE(Tableau1[[#This Row],[STABILITE TRONC-BASSIN]:[FORCE DE TRACTION VERT.]]))</f>
        <v/>
      </c>
      <c r="AD629" s="7"/>
      <c r="AE629" s="23" t="str">
        <f t="shared" si="24"/>
        <v/>
      </c>
      <c r="AF629" s="22"/>
      <c r="AG629" s="23" t="str">
        <f t="shared" si="25"/>
        <v/>
      </c>
      <c r="AH629" s="27"/>
      <c r="AI629" s="23" t="str">
        <f t="shared" si="26"/>
        <v/>
      </c>
      <c r="AJ629" s="49"/>
      <c r="AK629" s="42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  <c r="BE629" s="8"/>
      <c r="BF629" s="8"/>
      <c r="BG629" s="8"/>
      <c r="BH629" s="8"/>
      <c r="BI629" s="8"/>
      <c r="BJ629" s="8"/>
      <c r="BK629" s="8"/>
      <c r="BL629" s="8"/>
      <c r="BM629" s="8"/>
      <c r="BN629" s="8"/>
      <c r="BO629" s="8"/>
      <c r="BP629" s="8"/>
      <c r="BQ629" s="8"/>
      <c r="BR629" s="8"/>
      <c r="BS629" s="8"/>
      <c r="BT629" s="8"/>
      <c r="BU629" s="8"/>
      <c r="BV629" s="8"/>
      <c r="BW629" s="8"/>
      <c r="BX629" s="8"/>
      <c r="BY629" s="8"/>
      <c r="BZ629" s="8"/>
      <c r="CA629" s="8"/>
      <c r="CB629" s="8"/>
      <c r="CC629" s="8"/>
      <c r="CD629" s="8"/>
      <c r="CE629" s="8"/>
      <c r="CF629" s="8"/>
    </row>
    <row r="630" spans="1:84" hidden="1" x14ac:dyDescent="0.35">
      <c r="A630" s="11"/>
      <c r="B630" s="38" t="s">
        <v>891</v>
      </c>
      <c r="C630" s="38" t="s">
        <v>14</v>
      </c>
      <c r="D630" s="39" t="s">
        <v>892</v>
      </c>
      <c r="E630" s="39" t="s">
        <v>893</v>
      </c>
      <c r="F630" s="38">
        <v>29</v>
      </c>
      <c r="G630" s="38" t="s">
        <v>200</v>
      </c>
      <c r="H630" s="2"/>
      <c r="I630" s="39" t="s">
        <v>161</v>
      </c>
      <c r="J630" s="38"/>
      <c r="K630" s="38"/>
      <c r="L630" s="7"/>
      <c r="M630" s="7"/>
      <c r="N630" s="7"/>
      <c r="O630" s="7"/>
      <c r="P630" s="3"/>
      <c r="Q630" s="3"/>
      <c r="R630" s="7"/>
      <c r="S630" s="7"/>
      <c r="T630" s="7"/>
      <c r="U630" s="7"/>
      <c r="V630" s="24" t="str">
        <f>IF(COUNTA(L630:U630)=0,"",AVERAGE(Tableau1[[#This Row],[TOUX]:[MOB. CHEVILLE GAUCHE]]))</f>
        <v/>
      </c>
      <c r="W630" s="7"/>
      <c r="X630" s="3"/>
      <c r="Y630" s="3"/>
      <c r="Z630" s="3"/>
      <c r="AA630" s="3"/>
      <c r="AB630" s="6"/>
      <c r="AC630" s="24" t="str">
        <f>IF(COUNTA(X630:AB630)=0,"",AVERAGE(Tableau1[[#This Row],[STABILITE TRONC-BASSIN]:[FORCE DE TRACTION VERT.]]))</f>
        <v/>
      </c>
      <c r="AD630" s="7"/>
      <c r="AE630" s="23" t="str">
        <f t="shared" si="24"/>
        <v/>
      </c>
      <c r="AF630" s="22"/>
      <c r="AG630" s="23" t="str">
        <f t="shared" si="25"/>
        <v/>
      </c>
      <c r="AH630" s="27"/>
      <c r="AI630" s="23" t="str">
        <f t="shared" si="26"/>
        <v/>
      </c>
      <c r="AJ630" s="49"/>
      <c r="AK630" s="42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  <c r="BE630" s="8"/>
      <c r="BF630" s="8"/>
      <c r="BG630" s="8"/>
      <c r="BH630" s="8"/>
      <c r="BI630" s="8"/>
      <c r="BJ630" s="8"/>
      <c r="BK630" s="8"/>
      <c r="BL630" s="8"/>
      <c r="BM630" s="8"/>
      <c r="BN630" s="8"/>
      <c r="BO630" s="8"/>
      <c r="BP630" s="8"/>
      <c r="BQ630" s="8"/>
      <c r="BR630" s="8"/>
      <c r="BS630" s="8"/>
      <c r="BT630" s="8"/>
      <c r="BU630" s="8"/>
      <c r="BV630" s="8"/>
      <c r="BW630" s="8"/>
      <c r="BX630" s="8"/>
      <c r="BY630" s="8"/>
      <c r="BZ630" s="8"/>
      <c r="CA630" s="8"/>
      <c r="CB630" s="8"/>
      <c r="CC630" s="8"/>
      <c r="CD630" s="8"/>
      <c r="CE630" s="8"/>
      <c r="CF630" s="8"/>
    </row>
    <row r="631" spans="1:84" hidden="1" x14ac:dyDescent="0.35">
      <c r="A631" s="11"/>
      <c r="B631" s="38" t="s">
        <v>339</v>
      </c>
      <c r="C631" s="38" t="s">
        <v>8</v>
      </c>
      <c r="D631" s="39" t="s">
        <v>340</v>
      </c>
      <c r="E631" s="39" t="s">
        <v>19</v>
      </c>
      <c r="F631" s="38">
        <v>29</v>
      </c>
      <c r="G631" s="38" t="s">
        <v>50</v>
      </c>
      <c r="H631" s="2"/>
      <c r="I631" s="39" t="s">
        <v>76</v>
      </c>
      <c r="J631" s="38"/>
      <c r="K631" s="38"/>
      <c r="L631" s="7"/>
      <c r="M631" s="7"/>
      <c r="N631" s="7"/>
      <c r="O631" s="7"/>
      <c r="P631" s="3"/>
      <c r="Q631" s="3"/>
      <c r="R631" s="7"/>
      <c r="S631" s="7"/>
      <c r="T631" s="7"/>
      <c r="U631" s="7"/>
      <c r="V631" s="24" t="str">
        <f>IF(COUNTA(L631:U631)=0,"",AVERAGE(Tableau1[[#This Row],[TOUX]:[MOB. CHEVILLE GAUCHE]]))</f>
        <v/>
      </c>
      <c r="W631" s="7"/>
      <c r="X631" s="3"/>
      <c r="Y631" s="3"/>
      <c r="Z631" s="3"/>
      <c r="AA631" s="3"/>
      <c r="AB631" s="6"/>
      <c r="AC631" s="24" t="str">
        <f>IF(COUNTA(X631:AB631)=0,"",AVERAGE(Tableau1[[#This Row],[STABILITE TRONC-BASSIN]:[FORCE DE TRACTION VERT.]]))</f>
        <v/>
      </c>
      <c r="AD631" s="7"/>
      <c r="AE631" s="23" t="str">
        <f t="shared" si="24"/>
        <v/>
      </c>
      <c r="AF631" s="22"/>
      <c r="AG631" s="23" t="str">
        <f t="shared" si="25"/>
        <v/>
      </c>
      <c r="AH631" s="27"/>
      <c r="AI631" s="23" t="str">
        <f t="shared" si="26"/>
        <v/>
      </c>
      <c r="AJ631" s="49"/>
      <c r="AK631" s="42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  <c r="BE631" s="8"/>
      <c r="BF631" s="8"/>
      <c r="BG631" s="8"/>
      <c r="BH631" s="8"/>
      <c r="BI631" s="8"/>
      <c r="BJ631" s="8"/>
      <c r="BK631" s="8"/>
      <c r="BL631" s="8"/>
      <c r="BM631" s="8"/>
      <c r="BN631" s="8"/>
      <c r="BO631" s="8"/>
      <c r="BP631" s="8"/>
      <c r="BQ631" s="8"/>
      <c r="BR631" s="8"/>
      <c r="BS631" s="8"/>
      <c r="BT631" s="8"/>
      <c r="BU631" s="8"/>
      <c r="BV631" s="8"/>
      <c r="BW631" s="8"/>
      <c r="BX631" s="8"/>
      <c r="BY631" s="8"/>
      <c r="BZ631" s="8"/>
      <c r="CA631" s="8"/>
      <c r="CB631" s="8"/>
      <c r="CC631" s="8"/>
      <c r="CD631" s="8"/>
      <c r="CE631" s="8"/>
      <c r="CF631" s="8"/>
    </row>
    <row r="632" spans="1:84" hidden="1" x14ac:dyDescent="0.35">
      <c r="A632" s="8"/>
      <c r="B632" s="38" t="s">
        <v>246</v>
      </c>
      <c r="C632" s="38" t="s">
        <v>14</v>
      </c>
      <c r="D632" s="39" t="s">
        <v>247</v>
      </c>
      <c r="E632" s="39" t="s">
        <v>248</v>
      </c>
      <c r="F632" s="38">
        <v>30</v>
      </c>
      <c r="G632" s="38" t="s">
        <v>75</v>
      </c>
      <c r="H632" s="2"/>
      <c r="I632" s="39" t="s">
        <v>161</v>
      </c>
      <c r="J632" s="38"/>
      <c r="K632" s="38"/>
      <c r="L632" s="7"/>
      <c r="M632" s="7"/>
      <c r="N632" s="7"/>
      <c r="O632" s="7"/>
      <c r="P632" s="3"/>
      <c r="Q632" s="3"/>
      <c r="R632" s="7"/>
      <c r="S632" s="7"/>
      <c r="T632" s="7"/>
      <c r="U632" s="7"/>
      <c r="V632" s="24" t="str">
        <f>IF(COUNTA(L632:U632)=0,"",AVERAGE(Tableau1[[#This Row],[TOUX]:[MOB. CHEVILLE GAUCHE]]))</f>
        <v/>
      </c>
      <c r="W632" s="7"/>
      <c r="X632" s="3"/>
      <c r="Y632" s="3"/>
      <c r="Z632" s="3"/>
      <c r="AA632" s="3"/>
      <c r="AB632" s="6"/>
      <c r="AC632" s="24" t="str">
        <f>IF(COUNTA(X632:AB632)=0,"",AVERAGE(Tableau1[[#This Row],[STABILITE TRONC-BASSIN]:[FORCE DE TRACTION VERT.]]))</f>
        <v/>
      </c>
      <c r="AD632" s="7"/>
      <c r="AE632" s="23" t="str">
        <f t="shared" si="24"/>
        <v/>
      </c>
      <c r="AF632" s="22"/>
      <c r="AG632" s="23" t="str">
        <f t="shared" si="25"/>
        <v/>
      </c>
      <c r="AH632" s="27"/>
      <c r="AI632" s="23" t="str">
        <f t="shared" si="26"/>
        <v/>
      </c>
      <c r="AJ632" s="49"/>
      <c r="AK632" s="42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  <c r="BF632" s="8"/>
      <c r="BG632" s="8"/>
      <c r="BH632" s="8"/>
      <c r="BI632" s="8"/>
      <c r="BJ632" s="8"/>
      <c r="BK632" s="8"/>
      <c r="BL632" s="8"/>
      <c r="BM632" s="8"/>
      <c r="BN632" s="8"/>
      <c r="BO632" s="8"/>
      <c r="BP632" s="8"/>
      <c r="BQ632" s="8"/>
      <c r="BR632" s="8"/>
      <c r="BS632" s="8"/>
      <c r="BT632" s="8"/>
      <c r="BU632" s="8"/>
      <c r="BV632" s="8"/>
      <c r="BW632" s="8"/>
      <c r="BX632" s="8"/>
      <c r="BY632" s="8"/>
      <c r="BZ632" s="8"/>
      <c r="CA632" s="8"/>
      <c r="CB632" s="8"/>
      <c r="CC632" s="8"/>
      <c r="CD632" s="8"/>
      <c r="CE632" s="8"/>
      <c r="CF632" s="8"/>
    </row>
    <row r="633" spans="1:84" hidden="1" x14ac:dyDescent="0.35">
      <c r="A633" s="8"/>
      <c r="B633" s="38" t="s">
        <v>848</v>
      </c>
      <c r="C633" s="38" t="s">
        <v>14</v>
      </c>
      <c r="D633" s="39" t="s">
        <v>849</v>
      </c>
      <c r="E633" s="39" t="s">
        <v>450</v>
      </c>
      <c r="F633" s="38">
        <v>30</v>
      </c>
      <c r="G633" s="38" t="s">
        <v>75</v>
      </c>
      <c r="H633" s="2"/>
      <c r="I633" s="39" t="s">
        <v>358</v>
      </c>
      <c r="J633" s="38"/>
      <c r="K633" s="38"/>
      <c r="L633" s="7"/>
      <c r="M633" s="7"/>
      <c r="N633" s="7"/>
      <c r="O633" s="7"/>
      <c r="P633" s="3"/>
      <c r="Q633" s="3"/>
      <c r="R633" s="7"/>
      <c r="S633" s="7"/>
      <c r="T633" s="7"/>
      <c r="U633" s="7"/>
      <c r="V633" s="24" t="str">
        <f>IF(COUNTA(L633:U633)=0,"",AVERAGE(Tableau1[[#This Row],[TOUX]:[MOB. CHEVILLE GAUCHE]]))</f>
        <v/>
      </c>
      <c r="W633" s="7"/>
      <c r="X633" s="3"/>
      <c r="Y633" s="3"/>
      <c r="Z633" s="3"/>
      <c r="AA633" s="3"/>
      <c r="AB633" s="6"/>
      <c r="AC633" s="24" t="str">
        <f>IF(COUNTA(X633:AB633)=0,"",AVERAGE(Tableau1[[#This Row],[STABILITE TRONC-BASSIN]:[FORCE DE TRACTION VERT.]]))</f>
        <v/>
      </c>
      <c r="AD633" s="7"/>
      <c r="AE633" s="23" t="str">
        <f t="shared" si="24"/>
        <v/>
      </c>
      <c r="AF633" s="22"/>
      <c r="AG633" s="23" t="str">
        <f t="shared" si="25"/>
        <v/>
      </c>
      <c r="AH633" s="27"/>
      <c r="AI633" s="23" t="str">
        <f t="shared" si="26"/>
        <v/>
      </c>
      <c r="AJ633" s="49"/>
      <c r="AK633" s="42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  <c r="BF633" s="8"/>
      <c r="BG633" s="8"/>
      <c r="BH633" s="8"/>
      <c r="BI633" s="8"/>
      <c r="BJ633" s="8"/>
      <c r="BK633" s="8"/>
      <c r="BL633" s="8"/>
      <c r="BM633" s="8"/>
      <c r="BN633" s="8"/>
      <c r="BO633" s="8"/>
      <c r="BP633" s="8"/>
      <c r="BQ633" s="8"/>
      <c r="BR633" s="8"/>
      <c r="BS633" s="8"/>
      <c r="BT633" s="8"/>
      <c r="BU633" s="8"/>
      <c r="BV633" s="8"/>
      <c r="BW633" s="8"/>
      <c r="BX633" s="8"/>
      <c r="BY633" s="8"/>
      <c r="BZ633" s="8"/>
      <c r="CA633" s="8"/>
      <c r="CB633" s="8"/>
      <c r="CC633" s="8"/>
      <c r="CD633" s="8"/>
      <c r="CE633" s="8"/>
      <c r="CF633" s="8"/>
    </row>
    <row r="634" spans="1:84" hidden="1" x14ac:dyDescent="0.35">
      <c r="A634" s="8"/>
      <c r="B634" s="38" t="s">
        <v>131</v>
      </c>
      <c r="C634" s="38" t="s">
        <v>8</v>
      </c>
      <c r="D634" s="39" t="s">
        <v>132</v>
      </c>
      <c r="E634" s="39" t="s">
        <v>133</v>
      </c>
      <c r="F634" s="38">
        <v>31</v>
      </c>
      <c r="G634" s="38" t="s">
        <v>50</v>
      </c>
      <c r="H634" s="2"/>
      <c r="I634" s="39" t="s">
        <v>76</v>
      </c>
      <c r="J634" s="38"/>
      <c r="K634" s="38"/>
      <c r="L634" s="7"/>
      <c r="M634" s="7"/>
      <c r="N634" s="7"/>
      <c r="O634" s="7"/>
      <c r="P634" s="3"/>
      <c r="Q634" s="3"/>
      <c r="R634" s="7"/>
      <c r="S634" s="7"/>
      <c r="T634" s="7"/>
      <c r="U634" s="7"/>
      <c r="V634" s="24" t="str">
        <f>IF(COUNTA(L634:U634)=0,"",AVERAGE(Tableau1[[#This Row],[TOUX]:[MOB. CHEVILLE GAUCHE]]))</f>
        <v/>
      </c>
      <c r="W634" s="7"/>
      <c r="X634" s="3"/>
      <c r="Y634" s="3"/>
      <c r="Z634" s="3"/>
      <c r="AA634" s="3"/>
      <c r="AB634" s="6"/>
      <c r="AC634" s="24" t="str">
        <f>IF(COUNTA(X634:AB634)=0,"",AVERAGE(Tableau1[[#This Row],[STABILITE TRONC-BASSIN]:[FORCE DE TRACTION VERT.]]))</f>
        <v/>
      </c>
      <c r="AD634" s="7"/>
      <c r="AE634" s="23" t="str">
        <f t="shared" si="24"/>
        <v/>
      </c>
      <c r="AF634" s="22"/>
      <c r="AG634" s="23" t="str">
        <f t="shared" si="25"/>
        <v/>
      </c>
      <c r="AH634" s="27"/>
      <c r="AI634" s="23" t="str">
        <f t="shared" si="26"/>
        <v/>
      </c>
      <c r="AJ634" s="49"/>
      <c r="AK634" s="42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  <c r="BE634" s="8"/>
      <c r="BF634" s="8"/>
      <c r="BG634" s="8"/>
      <c r="BH634" s="8"/>
      <c r="BI634" s="8"/>
      <c r="BJ634" s="8"/>
      <c r="BK634" s="8"/>
      <c r="BL634" s="8"/>
      <c r="BM634" s="8"/>
      <c r="BN634" s="8"/>
      <c r="BO634" s="8"/>
      <c r="BP634" s="8"/>
      <c r="BQ634" s="8"/>
      <c r="BR634" s="8"/>
      <c r="BS634" s="8"/>
      <c r="BT634" s="8"/>
      <c r="BU634" s="8"/>
      <c r="BV634" s="8"/>
      <c r="BW634" s="8"/>
      <c r="BX634" s="8"/>
      <c r="BY634" s="8"/>
      <c r="BZ634" s="8"/>
      <c r="CA634" s="8"/>
      <c r="CB634" s="8"/>
      <c r="CC634" s="8"/>
      <c r="CD634" s="8"/>
      <c r="CE634" s="8"/>
      <c r="CF634" s="8"/>
    </row>
    <row r="635" spans="1:84" hidden="1" x14ac:dyDescent="0.35">
      <c r="A635" s="8"/>
      <c r="B635" s="38" t="s">
        <v>599</v>
      </c>
      <c r="C635" s="38" t="s">
        <v>14</v>
      </c>
      <c r="D635" s="39" t="s">
        <v>600</v>
      </c>
      <c r="E635" s="39" t="s">
        <v>601</v>
      </c>
      <c r="F635" s="38">
        <v>31</v>
      </c>
      <c r="G635" s="38" t="s">
        <v>75</v>
      </c>
      <c r="H635" s="2"/>
      <c r="I635" s="39" t="s">
        <v>76</v>
      </c>
      <c r="J635" s="38"/>
      <c r="K635" s="38"/>
      <c r="L635" s="7"/>
      <c r="M635" s="7"/>
      <c r="N635" s="7"/>
      <c r="O635" s="7"/>
      <c r="P635" s="3"/>
      <c r="Q635" s="3"/>
      <c r="R635" s="7"/>
      <c r="S635" s="7"/>
      <c r="T635" s="7"/>
      <c r="U635" s="7"/>
      <c r="V635" s="24" t="str">
        <f>IF(COUNTA(L635:U635)=0,"",AVERAGE(Tableau1[[#This Row],[TOUX]:[MOB. CHEVILLE GAUCHE]]))</f>
        <v/>
      </c>
      <c r="W635" s="7"/>
      <c r="X635" s="3"/>
      <c r="Y635" s="3"/>
      <c r="Z635" s="3"/>
      <c r="AA635" s="3"/>
      <c r="AB635" s="6"/>
      <c r="AC635" s="24" t="str">
        <f>IF(COUNTA(X635:AB635)=0,"",AVERAGE(Tableau1[[#This Row],[STABILITE TRONC-BASSIN]:[FORCE DE TRACTION VERT.]]))</f>
        <v/>
      </c>
      <c r="AD635" s="7"/>
      <c r="AE635" s="23" t="str">
        <f t="shared" si="24"/>
        <v/>
      </c>
      <c r="AF635" s="22"/>
      <c r="AG635" s="23" t="str">
        <f t="shared" si="25"/>
        <v/>
      </c>
      <c r="AH635" s="27"/>
      <c r="AI635" s="23" t="str">
        <f t="shared" si="26"/>
        <v/>
      </c>
      <c r="AJ635" s="49"/>
      <c r="AK635" s="42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  <c r="BE635" s="8"/>
      <c r="BF635" s="8"/>
      <c r="BG635" s="8"/>
      <c r="BH635" s="8"/>
      <c r="BI635" s="8"/>
      <c r="BJ635" s="8"/>
      <c r="BK635" s="8"/>
      <c r="BL635" s="8"/>
      <c r="BM635" s="8"/>
      <c r="BN635" s="8"/>
      <c r="BO635" s="8"/>
      <c r="BP635" s="8"/>
      <c r="BQ635" s="8"/>
      <c r="BR635" s="8"/>
      <c r="BS635" s="8"/>
      <c r="BT635" s="8"/>
      <c r="BU635" s="8"/>
      <c r="BV635" s="8"/>
      <c r="BW635" s="8"/>
      <c r="BX635" s="8"/>
      <c r="BY635" s="8"/>
      <c r="BZ635" s="8"/>
      <c r="CA635" s="8"/>
      <c r="CB635" s="8"/>
      <c r="CC635" s="8"/>
      <c r="CD635" s="8"/>
      <c r="CE635" s="8"/>
      <c r="CF635" s="8"/>
    </row>
    <row r="636" spans="1:84" hidden="1" x14ac:dyDescent="0.35">
      <c r="A636" s="8"/>
      <c r="B636" s="38" t="s">
        <v>158</v>
      </c>
      <c r="C636" s="38" t="s">
        <v>8</v>
      </c>
      <c r="D636" s="39" t="s">
        <v>159</v>
      </c>
      <c r="E636" s="39" t="s">
        <v>160</v>
      </c>
      <c r="F636" s="38">
        <v>32</v>
      </c>
      <c r="G636" s="38" t="s">
        <v>75</v>
      </c>
      <c r="H636" s="2"/>
      <c r="I636" s="39" t="s">
        <v>161</v>
      </c>
      <c r="J636" s="38"/>
      <c r="K636" s="38"/>
      <c r="L636" s="7"/>
      <c r="M636" s="7"/>
      <c r="N636" s="7"/>
      <c r="O636" s="7"/>
      <c r="P636" s="3"/>
      <c r="Q636" s="3"/>
      <c r="R636" s="7"/>
      <c r="S636" s="7"/>
      <c r="T636" s="7"/>
      <c r="U636" s="7"/>
      <c r="V636" s="24" t="str">
        <f>IF(COUNTA(L636:U636)=0,"",AVERAGE(Tableau1[[#This Row],[TOUX]:[MOB. CHEVILLE GAUCHE]]))</f>
        <v/>
      </c>
      <c r="W636" s="7"/>
      <c r="X636" s="3"/>
      <c r="Y636" s="3"/>
      <c r="Z636" s="3"/>
      <c r="AA636" s="3"/>
      <c r="AB636" s="6"/>
      <c r="AC636" s="24" t="str">
        <f>IF(COUNTA(X636:AB636)=0,"",AVERAGE(Tableau1[[#This Row],[STABILITE TRONC-BASSIN]:[FORCE DE TRACTION VERT.]]))</f>
        <v/>
      </c>
      <c r="AD636" s="7"/>
      <c r="AE636" s="23" t="str">
        <f t="shared" si="24"/>
        <v/>
      </c>
      <c r="AF636" s="22"/>
      <c r="AG636" s="23" t="str">
        <f t="shared" si="25"/>
        <v/>
      </c>
      <c r="AH636" s="27"/>
      <c r="AI636" s="23" t="str">
        <f t="shared" si="26"/>
        <v/>
      </c>
      <c r="AJ636" s="49"/>
      <c r="AK636" s="42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  <c r="BE636" s="8"/>
      <c r="BF636" s="8"/>
      <c r="BG636" s="8"/>
      <c r="BH636" s="8"/>
      <c r="BI636" s="8"/>
      <c r="BJ636" s="8"/>
      <c r="BK636" s="8"/>
      <c r="BL636" s="8"/>
      <c r="BM636" s="8"/>
      <c r="BN636" s="8"/>
      <c r="BO636" s="8"/>
      <c r="BP636" s="8"/>
      <c r="BQ636" s="8"/>
      <c r="BR636" s="8"/>
      <c r="BS636" s="8"/>
      <c r="BT636" s="8"/>
      <c r="BU636" s="8"/>
      <c r="BV636" s="8"/>
      <c r="BW636" s="8"/>
      <c r="BX636" s="8"/>
      <c r="BY636" s="8"/>
      <c r="BZ636" s="8"/>
      <c r="CA636" s="8"/>
      <c r="CB636" s="8"/>
      <c r="CC636" s="8"/>
      <c r="CD636" s="8"/>
      <c r="CE636" s="8"/>
      <c r="CF636" s="8"/>
    </row>
    <row r="637" spans="1:84" hidden="1" x14ac:dyDescent="0.35">
      <c r="A637" s="8"/>
      <c r="B637" s="38" t="s">
        <v>63</v>
      </c>
      <c r="C637" s="38" t="s">
        <v>14</v>
      </c>
      <c r="D637" s="39" t="s">
        <v>64</v>
      </c>
      <c r="E637" s="39" t="s">
        <v>65</v>
      </c>
      <c r="F637" s="38">
        <v>32</v>
      </c>
      <c r="G637" s="38" t="s">
        <v>66</v>
      </c>
      <c r="H637" s="2"/>
      <c r="I637" s="39" t="s">
        <v>67</v>
      </c>
      <c r="J637" s="38"/>
      <c r="K637" s="38"/>
      <c r="L637" s="7"/>
      <c r="M637" s="7"/>
      <c r="N637" s="7"/>
      <c r="O637" s="7"/>
      <c r="P637" s="3"/>
      <c r="Q637" s="3"/>
      <c r="R637" s="7"/>
      <c r="S637" s="7"/>
      <c r="T637" s="7"/>
      <c r="U637" s="7"/>
      <c r="V637" s="24" t="str">
        <f>IF(COUNTA(L637:U637)=0,"",AVERAGE(Tableau1[[#This Row],[TOUX]:[MOB. CHEVILLE GAUCHE]]))</f>
        <v/>
      </c>
      <c r="W637" s="7"/>
      <c r="X637" s="3"/>
      <c r="Y637" s="3"/>
      <c r="Z637" s="3"/>
      <c r="AA637" s="3"/>
      <c r="AB637" s="6"/>
      <c r="AC637" s="24" t="str">
        <f>IF(COUNTA(X637:AB637)=0,"",AVERAGE(Tableau1[[#This Row],[STABILITE TRONC-BASSIN]:[FORCE DE TRACTION VERT.]]))</f>
        <v/>
      </c>
      <c r="AD637" s="7"/>
      <c r="AE637" s="23" t="str">
        <f t="shared" si="24"/>
        <v/>
      </c>
      <c r="AF637" s="22"/>
      <c r="AG637" s="23" t="str">
        <f t="shared" si="25"/>
        <v/>
      </c>
      <c r="AH637" s="27"/>
      <c r="AI637" s="23" t="str">
        <f t="shared" si="26"/>
        <v/>
      </c>
      <c r="AJ637" s="49"/>
      <c r="AK637" s="42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  <c r="BE637" s="8"/>
      <c r="BF637" s="8"/>
      <c r="BG637" s="8"/>
      <c r="BH637" s="8"/>
      <c r="BI637" s="8"/>
      <c r="BJ637" s="8"/>
      <c r="BK637" s="8"/>
      <c r="BL637" s="8"/>
      <c r="BM637" s="8"/>
      <c r="BN637" s="8"/>
      <c r="BO637" s="8"/>
      <c r="BP637" s="8"/>
      <c r="BQ637" s="8"/>
      <c r="BR637" s="8"/>
      <c r="BS637" s="8"/>
      <c r="BT637" s="8"/>
      <c r="BU637" s="8"/>
      <c r="BV637" s="8"/>
      <c r="BW637" s="8"/>
      <c r="BX637" s="8"/>
      <c r="BY637" s="8"/>
      <c r="BZ637" s="8"/>
      <c r="CA637" s="8"/>
      <c r="CB637" s="8"/>
      <c r="CC637" s="8"/>
      <c r="CD637" s="8"/>
      <c r="CE637" s="8"/>
      <c r="CF637" s="8"/>
    </row>
    <row r="638" spans="1:84" hidden="1" x14ac:dyDescent="0.35">
      <c r="A638" s="8"/>
      <c r="B638" s="38" t="s">
        <v>1065</v>
      </c>
      <c r="C638" s="38" t="s">
        <v>14</v>
      </c>
      <c r="D638" s="39" t="s">
        <v>1066</v>
      </c>
      <c r="E638" s="39" t="s">
        <v>52</v>
      </c>
      <c r="F638" s="38">
        <v>32</v>
      </c>
      <c r="G638" s="38" t="s">
        <v>66</v>
      </c>
      <c r="H638" s="2"/>
      <c r="I638" s="39" t="s">
        <v>67</v>
      </c>
      <c r="J638" s="38"/>
      <c r="K638" s="38"/>
      <c r="L638" s="7"/>
      <c r="M638" s="7"/>
      <c r="N638" s="7"/>
      <c r="O638" s="7"/>
      <c r="P638" s="3"/>
      <c r="Q638" s="3"/>
      <c r="R638" s="7"/>
      <c r="S638" s="7"/>
      <c r="T638" s="7"/>
      <c r="U638" s="7"/>
      <c r="V638" s="24" t="str">
        <f>IF(COUNTA(L638:U638)=0,"",AVERAGE(Tableau1[[#This Row],[TOUX]:[MOB. CHEVILLE GAUCHE]]))</f>
        <v/>
      </c>
      <c r="W638" s="7"/>
      <c r="X638" s="3"/>
      <c r="Y638" s="3"/>
      <c r="Z638" s="3"/>
      <c r="AA638" s="3"/>
      <c r="AB638" s="6"/>
      <c r="AC638" s="24" t="str">
        <f>IF(COUNTA(X638:AB638)=0,"",AVERAGE(Tableau1[[#This Row],[STABILITE TRONC-BASSIN]:[FORCE DE TRACTION VERT.]]))</f>
        <v/>
      </c>
      <c r="AD638" s="7"/>
      <c r="AE638" s="23" t="str">
        <f t="shared" si="24"/>
        <v/>
      </c>
      <c r="AF638" s="22"/>
      <c r="AG638" s="23" t="str">
        <f t="shared" si="25"/>
        <v/>
      </c>
      <c r="AH638" s="27"/>
      <c r="AI638" s="23" t="str">
        <f t="shared" si="26"/>
        <v/>
      </c>
      <c r="AJ638" s="49"/>
      <c r="AK638" s="42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  <c r="BE638" s="8"/>
      <c r="BF638" s="8"/>
      <c r="BG638" s="8"/>
      <c r="BH638" s="8"/>
      <c r="BI638" s="8"/>
      <c r="BJ638" s="8"/>
      <c r="BK638" s="8"/>
      <c r="BL638" s="8"/>
      <c r="BM638" s="8"/>
      <c r="BN638" s="8"/>
      <c r="BO638" s="8"/>
      <c r="BP638" s="8"/>
      <c r="BQ638" s="8"/>
      <c r="BR638" s="8"/>
      <c r="BS638" s="8"/>
      <c r="BT638" s="8"/>
      <c r="BU638" s="8"/>
      <c r="BV638" s="8"/>
      <c r="BW638" s="8"/>
      <c r="BX638" s="8"/>
      <c r="BY638" s="8"/>
      <c r="BZ638" s="8"/>
      <c r="CA638" s="8"/>
      <c r="CB638" s="8"/>
      <c r="CC638" s="8"/>
      <c r="CD638" s="8"/>
      <c r="CE638" s="8"/>
      <c r="CF638" s="8"/>
    </row>
    <row r="639" spans="1:84" hidden="1" x14ac:dyDescent="0.35">
      <c r="A639" s="8"/>
      <c r="B639" s="38" t="s">
        <v>602</v>
      </c>
      <c r="C639" s="38" t="s">
        <v>8</v>
      </c>
      <c r="D639" s="39" t="s">
        <v>603</v>
      </c>
      <c r="E639" s="39" t="s">
        <v>604</v>
      </c>
      <c r="F639" s="38">
        <v>32</v>
      </c>
      <c r="G639" s="38" t="s">
        <v>182</v>
      </c>
      <c r="H639" s="2"/>
      <c r="I639" s="39" t="s">
        <v>76</v>
      </c>
      <c r="J639" s="38"/>
      <c r="K639" s="38"/>
      <c r="L639" s="7"/>
      <c r="M639" s="7"/>
      <c r="N639" s="7"/>
      <c r="O639" s="7"/>
      <c r="P639" s="3"/>
      <c r="Q639" s="3"/>
      <c r="R639" s="7"/>
      <c r="S639" s="7"/>
      <c r="T639" s="7"/>
      <c r="U639" s="7"/>
      <c r="V639" s="24" t="str">
        <f>IF(COUNTA(L639:U639)=0,"",AVERAGE(Tableau1[[#This Row],[TOUX]:[MOB. CHEVILLE GAUCHE]]))</f>
        <v/>
      </c>
      <c r="W639" s="7"/>
      <c r="X639" s="3"/>
      <c r="Y639" s="3"/>
      <c r="Z639" s="3"/>
      <c r="AA639" s="3"/>
      <c r="AB639" s="6"/>
      <c r="AC639" s="24" t="str">
        <f>IF(COUNTA(X639:AB639)=0,"",AVERAGE(Tableau1[[#This Row],[STABILITE TRONC-BASSIN]:[FORCE DE TRACTION VERT.]]))</f>
        <v/>
      </c>
      <c r="AD639" s="7"/>
      <c r="AE639" s="23" t="str">
        <f t="shared" si="24"/>
        <v/>
      </c>
      <c r="AF639" s="22"/>
      <c r="AG639" s="23" t="str">
        <f t="shared" si="25"/>
        <v/>
      </c>
      <c r="AH639" s="27"/>
      <c r="AI639" s="23" t="str">
        <f t="shared" si="26"/>
        <v/>
      </c>
      <c r="AJ639" s="49"/>
      <c r="AK639" s="42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  <c r="BE639" s="8"/>
      <c r="BF639" s="8"/>
      <c r="BG639" s="8"/>
      <c r="BH639" s="8"/>
      <c r="BI639" s="8"/>
      <c r="BJ639" s="8"/>
      <c r="BK639" s="8"/>
      <c r="BL639" s="8"/>
      <c r="BM639" s="8"/>
      <c r="BN639" s="8"/>
      <c r="BO639" s="8"/>
      <c r="BP639" s="8"/>
      <c r="BQ639" s="8"/>
      <c r="BR639" s="8"/>
      <c r="BS639" s="8"/>
      <c r="BT639" s="8"/>
      <c r="BU639" s="8"/>
      <c r="BV639" s="8"/>
      <c r="BW639" s="8"/>
      <c r="BX639" s="8"/>
      <c r="BY639" s="8"/>
      <c r="BZ639" s="8"/>
      <c r="CA639" s="8"/>
      <c r="CB639" s="8"/>
      <c r="CC639" s="8"/>
      <c r="CD639" s="8"/>
      <c r="CE639" s="8"/>
      <c r="CF639" s="8"/>
    </row>
    <row r="640" spans="1:84" hidden="1" x14ac:dyDescent="0.35">
      <c r="A640" s="8"/>
      <c r="B640" s="38" t="s">
        <v>1037</v>
      </c>
      <c r="C640" s="38" t="s">
        <v>8</v>
      </c>
      <c r="D640" s="39" t="s">
        <v>1038</v>
      </c>
      <c r="E640" s="39" t="s">
        <v>1039</v>
      </c>
      <c r="F640" s="38">
        <v>33</v>
      </c>
      <c r="G640" s="38" t="s">
        <v>200</v>
      </c>
      <c r="H640" s="2"/>
      <c r="I640" s="39" t="s">
        <v>161</v>
      </c>
      <c r="J640" s="38"/>
      <c r="K640" s="38"/>
      <c r="L640" s="7"/>
      <c r="M640" s="7"/>
      <c r="N640" s="7"/>
      <c r="O640" s="7"/>
      <c r="P640" s="3"/>
      <c r="Q640" s="3"/>
      <c r="R640" s="7"/>
      <c r="S640" s="7"/>
      <c r="T640" s="7"/>
      <c r="U640" s="7"/>
      <c r="V640" s="24" t="str">
        <f>IF(COUNTA(L640:U640)=0,"",AVERAGE(Tableau1[[#This Row],[TOUX]:[MOB. CHEVILLE GAUCHE]]))</f>
        <v/>
      </c>
      <c r="W640" s="7"/>
      <c r="X640" s="3"/>
      <c r="Y640" s="3"/>
      <c r="Z640" s="3"/>
      <c r="AA640" s="3"/>
      <c r="AB640" s="6"/>
      <c r="AC640" s="24" t="str">
        <f>IF(COUNTA(X640:AB640)=0,"",AVERAGE(Tableau1[[#This Row],[STABILITE TRONC-BASSIN]:[FORCE DE TRACTION VERT.]]))</f>
        <v/>
      </c>
      <c r="AD640" s="7"/>
      <c r="AE640" s="23" t="str">
        <f t="shared" si="24"/>
        <v/>
      </c>
      <c r="AF640" s="22"/>
      <c r="AG640" s="23" t="str">
        <f t="shared" si="25"/>
        <v/>
      </c>
      <c r="AH640" s="27"/>
      <c r="AI640" s="23" t="str">
        <f t="shared" si="26"/>
        <v/>
      </c>
      <c r="AJ640" s="49"/>
      <c r="AK640" s="42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  <c r="BE640" s="8"/>
      <c r="BF640" s="8"/>
      <c r="BG640" s="8"/>
      <c r="BH640" s="8"/>
      <c r="BI640" s="8"/>
      <c r="BJ640" s="8"/>
      <c r="BK640" s="8"/>
      <c r="BL640" s="8"/>
      <c r="BM640" s="8"/>
      <c r="BN640" s="8"/>
      <c r="BO640" s="8"/>
      <c r="BP640" s="8"/>
      <c r="BQ640" s="8"/>
      <c r="BR640" s="8"/>
      <c r="BS640" s="8"/>
      <c r="BT640" s="8"/>
      <c r="BU640" s="8"/>
      <c r="BV640" s="8"/>
      <c r="BW640" s="8"/>
      <c r="BX640" s="8"/>
      <c r="BY640" s="8"/>
      <c r="BZ640" s="8"/>
      <c r="CA640" s="8"/>
      <c r="CB640" s="8"/>
      <c r="CC640" s="8"/>
      <c r="CD640" s="8"/>
      <c r="CE640" s="8"/>
      <c r="CF640" s="8"/>
    </row>
    <row r="641" spans="1:84" hidden="1" x14ac:dyDescent="0.35">
      <c r="A641" s="8"/>
      <c r="B641" s="38" t="s">
        <v>519</v>
      </c>
      <c r="C641" s="38" t="s">
        <v>14</v>
      </c>
      <c r="D641" s="39" t="s">
        <v>520</v>
      </c>
      <c r="E641" s="39" t="s">
        <v>301</v>
      </c>
      <c r="F641" s="38">
        <v>33</v>
      </c>
      <c r="G641" s="38" t="s">
        <v>66</v>
      </c>
      <c r="H641" s="2"/>
      <c r="I641" s="39" t="s">
        <v>67</v>
      </c>
      <c r="J641" s="38"/>
      <c r="K641" s="38"/>
      <c r="L641" s="7"/>
      <c r="M641" s="7"/>
      <c r="N641" s="7"/>
      <c r="O641" s="7"/>
      <c r="P641" s="3"/>
      <c r="Q641" s="3"/>
      <c r="R641" s="7"/>
      <c r="S641" s="7"/>
      <c r="T641" s="7"/>
      <c r="U641" s="7"/>
      <c r="V641" s="24" t="str">
        <f>IF(COUNTA(L641:U641)=0,"",AVERAGE(Tableau1[[#This Row],[TOUX]:[MOB. CHEVILLE GAUCHE]]))</f>
        <v/>
      </c>
      <c r="W641" s="7"/>
      <c r="X641" s="3"/>
      <c r="Y641" s="3"/>
      <c r="Z641" s="3"/>
      <c r="AA641" s="3"/>
      <c r="AB641" s="6"/>
      <c r="AC641" s="24" t="str">
        <f>IF(COUNTA(X641:AB641)=0,"",AVERAGE(Tableau1[[#This Row],[STABILITE TRONC-BASSIN]:[FORCE DE TRACTION VERT.]]))</f>
        <v/>
      </c>
      <c r="AD641" s="7"/>
      <c r="AE641" s="23" t="str">
        <f t="shared" si="24"/>
        <v/>
      </c>
      <c r="AF641" s="22"/>
      <c r="AG641" s="23" t="str">
        <f t="shared" si="25"/>
        <v/>
      </c>
      <c r="AH641" s="27"/>
      <c r="AI641" s="23" t="str">
        <f t="shared" si="26"/>
        <v/>
      </c>
      <c r="AJ641" s="49"/>
      <c r="AK641" s="42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  <c r="BE641" s="8"/>
      <c r="BF641" s="8"/>
      <c r="BG641" s="8"/>
      <c r="BH641" s="8"/>
      <c r="BI641" s="8"/>
      <c r="BJ641" s="8"/>
      <c r="BK641" s="8"/>
      <c r="BL641" s="8"/>
      <c r="BM641" s="8"/>
      <c r="BN641" s="8"/>
      <c r="BO641" s="8"/>
      <c r="BP641" s="8"/>
      <c r="BQ641" s="8"/>
      <c r="BR641" s="8"/>
      <c r="BS641" s="8"/>
      <c r="BT641" s="8"/>
      <c r="BU641" s="8"/>
      <c r="BV641" s="8"/>
      <c r="BW641" s="8"/>
      <c r="BX641" s="8"/>
      <c r="BY641" s="8"/>
      <c r="BZ641" s="8"/>
      <c r="CA641" s="8"/>
      <c r="CB641" s="8"/>
      <c r="CC641" s="8"/>
      <c r="CD641" s="8"/>
      <c r="CE641" s="8"/>
      <c r="CF641" s="8"/>
    </row>
    <row r="642" spans="1:84" hidden="1" x14ac:dyDescent="0.35">
      <c r="A642" s="8"/>
      <c r="B642" s="38" t="s">
        <v>962</v>
      </c>
      <c r="C642" s="38" t="s">
        <v>14</v>
      </c>
      <c r="D642" s="39" t="s">
        <v>963</v>
      </c>
      <c r="E642" s="39" t="s">
        <v>248</v>
      </c>
      <c r="F642" s="38">
        <v>34</v>
      </c>
      <c r="G642" s="38" t="s">
        <v>66</v>
      </c>
      <c r="H642" s="2"/>
      <c r="I642" s="39" t="s">
        <v>358</v>
      </c>
      <c r="J642" s="38"/>
      <c r="K642" s="38"/>
      <c r="L642" s="7"/>
      <c r="M642" s="7"/>
      <c r="N642" s="7"/>
      <c r="O642" s="7"/>
      <c r="P642" s="3"/>
      <c r="Q642" s="3"/>
      <c r="R642" s="7"/>
      <c r="S642" s="7"/>
      <c r="T642" s="7"/>
      <c r="U642" s="7"/>
      <c r="V642" s="24" t="str">
        <f>IF(COUNTA(L642:U642)=0,"",AVERAGE(Tableau1[[#This Row],[TOUX]:[MOB. CHEVILLE GAUCHE]]))</f>
        <v/>
      </c>
      <c r="W642" s="7"/>
      <c r="X642" s="3"/>
      <c r="Y642" s="3"/>
      <c r="Z642" s="3"/>
      <c r="AA642" s="3"/>
      <c r="AB642" s="6"/>
      <c r="AC642" s="24" t="str">
        <f>IF(COUNTA(X642:AB642)=0,"",AVERAGE(Tableau1[[#This Row],[STABILITE TRONC-BASSIN]:[FORCE DE TRACTION VERT.]]))</f>
        <v/>
      </c>
      <c r="AD642" s="7"/>
      <c r="AE642" s="23" t="str">
        <f t="shared" si="24"/>
        <v/>
      </c>
      <c r="AF642" s="22"/>
      <c r="AG642" s="23" t="str">
        <f t="shared" si="25"/>
        <v/>
      </c>
      <c r="AH642" s="27"/>
      <c r="AI642" s="23" t="str">
        <f t="shared" si="26"/>
        <v/>
      </c>
      <c r="AJ642" s="49"/>
      <c r="AK642" s="42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  <c r="BE642" s="8"/>
      <c r="BF642" s="8"/>
      <c r="BG642" s="8"/>
      <c r="BH642" s="8"/>
      <c r="BI642" s="8"/>
      <c r="BJ642" s="8"/>
      <c r="BK642" s="8"/>
      <c r="BL642" s="8"/>
      <c r="BM642" s="8"/>
      <c r="BN642" s="8"/>
      <c r="BO642" s="8"/>
      <c r="BP642" s="8"/>
      <c r="BQ642" s="8"/>
      <c r="BR642" s="8"/>
      <c r="BS642" s="8"/>
      <c r="BT642" s="8"/>
      <c r="BU642" s="8"/>
      <c r="BV642" s="8"/>
      <c r="BW642" s="8"/>
      <c r="BX642" s="8"/>
      <c r="BY642" s="8"/>
      <c r="BZ642" s="8"/>
      <c r="CA642" s="8"/>
      <c r="CB642" s="8"/>
      <c r="CC642" s="8"/>
      <c r="CD642" s="8"/>
      <c r="CE642" s="8"/>
      <c r="CF642" s="8"/>
    </row>
    <row r="643" spans="1:84" hidden="1" x14ac:dyDescent="0.35">
      <c r="A643" s="8"/>
      <c r="B643" s="38" t="s">
        <v>912</v>
      </c>
      <c r="C643" s="38" t="s">
        <v>8</v>
      </c>
      <c r="D643" s="39" t="s">
        <v>913</v>
      </c>
      <c r="E643" s="39" t="s">
        <v>914</v>
      </c>
      <c r="F643" s="38">
        <v>35</v>
      </c>
      <c r="G643" s="38" t="s">
        <v>75</v>
      </c>
      <c r="H643" s="2"/>
      <c r="I643" s="39" t="s">
        <v>161</v>
      </c>
      <c r="J643" s="38"/>
      <c r="K643" s="38"/>
      <c r="L643" s="7"/>
      <c r="M643" s="7"/>
      <c r="N643" s="7"/>
      <c r="O643" s="7"/>
      <c r="P643" s="3"/>
      <c r="Q643" s="3"/>
      <c r="R643" s="7"/>
      <c r="S643" s="7"/>
      <c r="T643" s="7"/>
      <c r="U643" s="7"/>
      <c r="V643" s="24" t="str">
        <f>IF(COUNTA(L643:U643)=0,"",AVERAGE(Tableau1[[#This Row],[TOUX]:[MOB. CHEVILLE GAUCHE]]))</f>
        <v/>
      </c>
      <c r="W643" s="7"/>
      <c r="X643" s="3"/>
      <c r="Y643" s="3"/>
      <c r="Z643" s="3"/>
      <c r="AA643" s="3"/>
      <c r="AB643" s="6"/>
      <c r="AC643" s="24" t="str">
        <f>IF(COUNTA(X643:AB643)=0,"",AVERAGE(Tableau1[[#This Row],[STABILITE TRONC-BASSIN]:[FORCE DE TRACTION VERT.]]))</f>
        <v/>
      </c>
      <c r="AD643" s="7"/>
      <c r="AE643" s="23" t="str">
        <f t="shared" si="24"/>
        <v/>
      </c>
      <c r="AF643" s="22"/>
      <c r="AG643" s="23" t="str">
        <f t="shared" si="25"/>
        <v/>
      </c>
      <c r="AH643" s="27"/>
      <c r="AI643" s="23" t="str">
        <f t="shared" si="26"/>
        <v/>
      </c>
      <c r="AJ643" s="49"/>
      <c r="AK643" s="42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  <c r="BE643" s="8"/>
      <c r="BF643" s="8"/>
      <c r="BG643" s="8"/>
      <c r="BH643" s="8"/>
      <c r="BI643" s="8"/>
      <c r="BJ643" s="8"/>
      <c r="BK643" s="8"/>
      <c r="BL643" s="8"/>
      <c r="BM643" s="8"/>
      <c r="BN643" s="8"/>
      <c r="BO643" s="8"/>
      <c r="BP643" s="8"/>
      <c r="BQ643" s="8"/>
      <c r="BR643" s="8"/>
      <c r="BS643" s="8"/>
      <c r="BT643" s="8"/>
      <c r="BU643" s="8"/>
      <c r="BV643" s="8"/>
      <c r="BW643" s="8"/>
      <c r="BX643" s="8"/>
      <c r="BY643" s="8"/>
      <c r="BZ643" s="8"/>
      <c r="CA643" s="8"/>
      <c r="CB643" s="8"/>
      <c r="CC643" s="8"/>
      <c r="CD643" s="8"/>
      <c r="CE643" s="8"/>
      <c r="CF643" s="8"/>
    </row>
    <row r="644" spans="1:84" hidden="1" x14ac:dyDescent="0.35">
      <c r="A644" s="8"/>
      <c r="B644" s="38" t="s">
        <v>473</v>
      </c>
      <c r="C644" s="38" t="s">
        <v>8</v>
      </c>
      <c r="D644" s="39" t="s">
        <v>474</v>
      </c>
      <c r="E644" s="39" t="s">
        <v>475</v>
      </c>
      <c r="F644" s="38">
        <v>35</v>
      </c>
      <c r="G644" s="38" t="s">
        <v>182</v>
      </c>
      <c r="H644" s="2"/>
      <c r="I644" s="39" t="s">
        <v>76</v>
      </c>
      <c r="J644" s="38"/>
      <c r="K644" s="38"/>
      <c r="L644" s="7"/>
      <c r="M644" s="7"/>
      <c r="N644" s="7"/>
      <c r="O644" s="7"/>
      <c r="P644" s="3"/>
      <c r="Q644" s="3"/>
      <c r="R644" s="7"/>
      <c r="S644" s="7"/>
      <c r="T644" s="7"/>
      <c r="U644" s="7"/>
      <c r="V644" s="24" t="str">
        <f>IF(COUNTA(L644:U644)=0,"",AVERAGE(Tableau1[[#This Row],[TOUX]:[MOB. CHEVILLE GAUCHE]]))</f>
        <v/>
      </c>
      <c r="W644" s="7"/>
      <c r="X644" s="3"/>
      <c r="Y644" s="3"/>
      <c r="Z644" s="3"/>
      <c r="AA644" s="3"/>
      <c r="AB644" s="6"/>
      <c r="AC644" s="24" t="str">
        <f>IF(COUNTA(X644:AB644)=0,"",AVERAGE(Tableau1[[#This Row],[STABILITE TRONC-BASSIN]:[FORCE DE TRACTION VERT.]]))</f>
        <v/>
      </c>
      <c r="AD644" s="7"/>
      <c r="AE644" s="23" t="str">
        <f t="shared" si="24"/>
        <v/>
      </c>
      <c r="AF644" s="22"/>
      <c r="AG644" s="23" t="str">
        <f t="shared" si="25"/>
        <v/>
      </c>
      <c r="AH644" s="27"/>
      <c r="AI644" s="23" t="str">
        <f t="shared" si="26"/>
        <v/>
      </c>
      <c r="AJ644" s="49"/>
      <c r="AK644" s="42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  <c r="BE644" s="8"/>
      <c r="BF644" s="8"/>
      <c r="BG644" s="8"/>
      <c r="BH644" s="8"/>
      <c r="BI644" s="8"/>
      <c r="BJ644" s="8"/>
      <c r="BK644" s="8"/>
      <c r="BL644" s="8"/>
      <c r="BM644" s="8"/>
      <c r="BN644" s="8"/>
      <c r="BO644" s="8"/>
      <c r="BP644" s="8"/>
      <c r="BQ644" s="8"/>
      <c r="BR644" s="8"/>
      <c r="BS644" s="8"/>
      <c r="BT644" s="8"/>
      <c r="BU644" s="8"/>
      <c r="BV644" s="8"/>
      <c r="BW644" s="8"/>
      <c r="BX644" s="8"/>
      <c r="BY644" s="8"/>
      <c r="BZ644" s="8"/>
      <c r="CA644" s="8"/>
      <c r="CB644" s="8"/>
      <c r="CC644" s="8"/>
      <c r="CD644" s="8"/>
      <c r="CE644" s="8"/>
      <c r="CF644" s="8"/>
    </row>
    <row r="645" spans="1:84" hidden="1" x14ac:dyDescent="0.35">
      <c r="A645" s="8"/>
      <c r="B645" s="38" t="s">
        <v>1049</v>
      </c>
      <c r="C645" s="38" t="s">
        <v>8</v>
      </c>
      <c r="D645" s="39" t="s">
        <v>1050</v>
      </c>
      <c r="E645" s="39" t="s">
        <v>1051</v>
      </c>
      <c r="F645" s="38">
        <v>35</v>
      </c>
      <c r="G645" s="38" t="s">
        <v>182</v>
      </c>
      <c r="H645" s="2"/>
      <c r="I645" s="39" t="s">
        <v>76</v>
      </c>
      <c r="J645" s="38"/>
      <c r="K645" s="38"/>
      <c r="L645" s="7"/>
      <c r="M645" s="7"/>
      <c r="N645" s="7"/>
      <c r="O645" s="7"/>
      <c r="P645" s="3"/>
      <c r="Q645" s="3"/>
      <c r="R645" s="7"/>
      <c r="S645" s="7"/>
      <c r="T645" s="7"/>
      <c r="U645" s="7"/>
      <c r="V645" s="24" t="str">
        <f>IF(COUNTA(L645:U645)=0,"",AVERAGE(Tableau1[[#This Row],[TOUX]:[MOB. CHEVILLE GAUCHE]]))</f>
        <v/>
      </c>
      <c r="W645" s="7"/>
      <c r="X645" s="3"/>
      <c r="Y645" s="3"/>
      <c r="Z645" s="3"/>
      <c r="AA645" s="3"/>
      <c r="AB645" s="6"/>
      <c r="AC645" s="24" t="str">
        <f>IF(COUNTA(X645:AB645)=0,"",AVERAGE(Tableau1[[#This Row],[STABILITE TRONC-BASSIN]:[FORCE DE TRACTION VERT.]]))</f>
        <v/>
      </c>
      <c r="AD645" s="7"/>
      <c r="AE645" s="23" t="str">
        <f t="shared" si="24"/>
        <v/>
      </c>
      <c r="AF645" s="22"/>
      <c r="AG645" s="23" t="str">
        <f t="shared" si="25"/>
        <v/>
      </c>
      <c r="AH645" s="27"/>
      <c r="AI645" s="23" t="str">
        <f t="shared" si="26"/>
        <v/>
      </c>
      <c r="AJ645" s="49"/>
      <c r="AK645" s="42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  <c r="BE645" s="8"/>
      <c r="BF645" s="8"/>
      <c r="BG645" s="8"/>
      <c r="BH645" s="8"/>
      <c r="BI645" s="8"/>
      <c r="BJ645" s="8"/>
      <c r="BK645" s="8"/>
      <c r="BL645" s="8"/>
      <c r="BM645" s="8"/>
      <c r="BN645" s="8"/>
      <c r="BO645" s="8"/>
      <c r="BP645" s="8"/>
      <c r="BQ645" s="8"/>
      <c r="BR645" s="8"/>
      <c r="BS645" s="8"/>
      <c r="BT645" s="8"/>
      <c r="BU645" s="8"/>
      <c r="BV645" s="8"/>
      <c r="BW645" s="8"/>
      <c r="BX645" s="8"/>
      <c r="BY645" s="8"/>
      <c r="BZ645" s="8"/>
      <c r="CA645" s="8"/>
      <c r="CB645" s="8"/>
      <c r="CC645" s="8"/>
      <c r="CD645" s="8"/>
      <c r="CE645" s="8"/>
      <c r="CF645" s="8"/>
    </row>
    <row r="646" spans="1:84" hidden="1" x14ac:dyDescent="0.35">
      <c r="A646" s="8"/>
      <c r="B646" s="38" t="s">
        <v>866</v>
      </c>
      <c r="C646" s="38" t="s">
        <v>14</v>
      </c>
      <c r="D646" s="39" t="s">
        <v>867</v>
      </c>
      <c r="E646" s="39" t="s">
        <v>189</v>
      </c>
      <c r="F646" s="38">
        <v>38</v>
      </c>
      <c r="G646" s="38" t="s">
        <v>66</v>
      </c>
      <c r="H646" s="2"/>
      <c r="I646" s="39" t="s">
        <v>76</v>
      </c>
      <c r="J646" s="38"/>
      <c r="K646" s="38"/>
      <c r="L646" s="7"/>
      <c r="M646" s="7"/>
      <c r="N646" s="7"/>
      <c r="O646" s="7"/>
      <c r="P646" s="3"/>
      <c r="Q646" s="3"/>
      <c r="R646" s="7"/>
      <c r="S646" s="7"/>
      <c r="T646" s="7"/>
      <c r="U646" s="7"/>
      <c r="V646" s="24" t="str">
        <f>IF(COUNTA(L646:U646)=0,"",AVERAGE(Tableau1[[#This Row],[TOUX]:[MOB. CHEVILLE GAUCHE]]))</f>
        <v/>
      </c>
      <c r="W646" s="7"/>
      <c r="X646" s="3"/>
      <c r="Y646" s="3"/>
      <c r="Z646" s="3"/>
      <c r="AA646" s="3"/>
      <c r="AB646" s="6"/>
      <c r="AC646" s="24" t="str">
        <f>IF(COUNTA(X646:AB646)=0,"",AVERAGE(Tableau1[[#This Row],[STABILITE TRONC-BASSIN]:[FORCE DE TRACTION VERT.]]))</f>
        <v/>
      </c>
      <c r="AD646" s="7"/>
      <c r="AE646" s="23" t="str">
        <f t="shared" si="24"/>
        <v/>
      </c>
      <c r="AF646" s="22"/>
      <c r="AG646" s="23" t="str">
        <f t="shared" si="25"/>
        <v/>
      </c>
      <c r="AH646" s="27"/>
      <c r="AI646" s="23" t="str">
        <f t="shared" si="26"/>
        <v/>
      </c>
      <c r="AJ646" s="49"/>
      <c r="AK646" s="42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  <c r="BE646" s="8"/>
      <c r="BF646" s="8"/>
      <c r="BG646" s="8"/>
      <c r="BH646" s="8"/>
      <c r="BI646" s="8"/>
      <c r="BJ646" s="8"/>
      <c r="BK646" s="8"/>
      <c r="BL646" s="8"/>
      <c r="BM646" s="8"/>
      <c r="BN646" s="8"/>
      <c r="BO646" s="8"/>
      <c r="BP646" s="8"/>
      <c r="BQ646" s="8"/>
      <c r="BR646" s="8"/>
      <c r="BS646" s="8"/>
      <c r="BT646" s="8"/>
      <c r="BU646" s="8"/>
      <c r="BV646" s="8"/>
      <c r="BW646" s="8"/>
      <c r="BX646" s="8"/>
      <c r="BY646" s="8"/>
      <c r="BZ646" s="8"/>
      <c r="CA646" s="8"/>
      <c r="CB646" s="8"/>
      <c r="CC646" s="8"/>
      <c r="CD646" s="8"/>
      <c r="CE646" s="8"/>
      <c r="CF646" s="8"/>
    </row>
    <row r="647" spans="1:84" ht="15" hidden="1" thickBot="1" x14ac:dyDescent="0.4">
      <c r="A647" s="8"/>
      <c r="B647" s="40" t="s">
        <v>176</v>
      </c>
      <c r="C647" s="40" t="s">
        <v>14</v>
      </c>
      <c r="D647" s="41" t="s">
        <v>177</v>
      </c>
      <c r="E647" s="41" t="s">
        <v>178</v>
      </c>
      <c r="F647" s="40">
        <v>40</v>
      </c>
      <c r="G647" s="40" t="s">
        <v>66</v>
      </c>
      <c r="H647" s="32"/>
      <c r="I647" s="41" t="s">
        <v>76</v>
      </c>
      <c r="J647" s="40"/>
      <c r="K647" s="40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47" t="str">
        <f>IF(COUNTA(L647:U647)=0,"",AVERAGE(Tableau1[[#This Row],[TOUX]:[MOB. CHEVILLE GAUCHE]]))</f>
        <v/>
      </c>
      <c r="W647" s="33"/>
      <c r="X647" s="33"/>
      <c r="Y647" s="33"/>
      <c r="Z647" s="33"/>
      <c r="AA647" s="33"/>
      <c r="AB647" s="75"/>
      <c r="AC647" s="47" t="str">
        <f>IF(COUNTA(X647:AB647)=0,"",AVERAGE(Tableau1[[#This Row],[STABILITE TRONC-BASSIN]:[FORCE DE TRACTION VERT.]]))</f>
        <v/>
      </c>
      <c r="AD647" s="33"/>
      <c r="AE647" s="44" t="str">
        <f t="shared" si="24"/>
        <v/>
      </c>
      <c r="AF647" s="45"/>
      <c r="AG647" s="44" t="str">
        <f t="shared" si="25"/>
        <v/>
      </c>
      <c r="AH647" s="45"/>
      <c r="AI647" s="44" t="str">
        <f t="shared" si="26"/>
        <v/>
      </c>
      <c r="AJ647" s="50"/>
      <c r="AK647" s="46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  <c r="BE647" s="8"/>
      <c r="BF647" s="8"/>
      <c r="BG647" s="8"/>
      <c r="BH647" s="8"/>
      <c r="BI647" s="8"/>
      <c r="BJ647" s="8"/>
      <c r="BK647" s="8"/>
      <c r="BL647" s="8"/>
      <c r="BM647" s="8"/>
      <c r="BN647" s="8"/>
      <c r="BO647" s="8"/>
      <c r="BP647" s="8"/>
      <c r="BQ647" s="8"/>
      <c r="BR647" s="8"/>
      <c r="BS647" s="8"/>
      <c r="BT647" s="8"/>
      <c r="BU647" s="8"/>
      <c r="BV647" s="8"/>
      <c r="BW647" s="8"/>
      <c r="BX647" s="8"/>
      <c r="BY647" s="8"/>
      <c r="BZ647" s="8"/>
      <c r="CA647" s="8"/>
      <c r="CB647" s="8"/>
      <c r="CC647" s="8"/>
      <c r="CD647" s="8"/>
      <c r="CE647" s="8"/>
      <c r="CF647" s="8"/>
    </row>
    <row r="648" spans="1:84" x14ac:dyDescent="0.35">
      <c r="A648" s="8"/>
      <c r="B648" s="9"/>
      <c r="C648" s="9"/>
      <c r="D648" s="8"/>
      <c r="E648" s="8"/>
      <c r="F648" s="9"/>
      <c r="G648" s="9"/>
      <c r="H648" s="8"/>
      <c r="I648" s="8"/>
      <c r="J648" s="9"/>
      <c r="K648" s="9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9"/>
      <c r="AF648" s="8"/>
      <c r="AG648" s="9"/>
      <c r="AH648" s="9"/>
      <c r="AI648" s="9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  <c r="BF648" s="8"/>
      <c r="BG648" s="8"/>
      <c r="BH648" s="8"/>
      <c r="BI648" s="8"/>
      <c r="BJ648" s="8"/>
      <c r="BK648" s="8"/>
      <c r="BL648" s="8"/>
      <c r="BM648" s="8"/>
      <c r="BN648" s="8"/>
      <c r="BO648" s="8"/>
      <c r="BP648" s="8"/>
      <c r="BQ648" s="8"/>
      <c r="BR648" s="8"/>
      <c r="BS648" s="8"/>
      <c r="BT648" s="8"/>
      <c r="BU648" s="8"/>
      <c r="BV648" s="8"/>
      <c r="BW648" s="8"/>
      <c r="BX648" s="8"/>
      <c r="BY648" s="8"/>
      <c r="BZ648" s="8"/>
      <c r="CA648" s="8"/>
      <c r="CB648" s="8"/>
      <c r="CC648" s="8"/>
      <c r="CD648" s="8"/>
      <c r="CE648" s="8"/>
      <c r="CF648" s="8"/>
    </row>
    <row r="649" spans="1:84" x14ac:dyDescent="0.35">
      <c r="A649" s="8"/>
      <c r="B649" s="9"/>
      <c r="C649" s="9"/>
      <c r="D649" s="8"/>
      <c r="E649" s="8"/>
      <c r="F649" s="9"/>
      <c r="G649" s="9"/>
      <c r="H649" s="8"/>
      <c r="I649" s="8"/>
      <c r="J649" s="9"/>
      <c r="K649" s="9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9"/>
      <c r="AF649" s="8"/>
      <c r="AG649" s="9"/>
      <c r="AH649" s="9"/>
      <c r="AI649" s="9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  <c r="BE649" s="8"/>
      <c r="BF649" s="8"/>
      <c r="BG649" s="8"/>
      <c r="BH649" s="8"/>
      <c r="BI649" s="8"/>
      <c r="BJ649" s="8"/>
      <c r="BK649" s="8"/>
      <c r="BL649" s="8"/>
      <c r="BM649" s="8"/>
      <c r="BN649" s="8"/>
      <c r="BO649" s="8"/>
      <c r="BP649" s="8"/>
      <c r="BQ649" s="8"/>
      <c r="BR649" s="8"/>
      <c r="BS649" s="8"/>
      <c r="BT649" s="8"/>
      <c r="BU649" s="8"/>
      <c r="BV649" s="8"/>
      <c r="BW649" s="8"/>
      <c r="BX649" s="8"/>
      <c r="BY649" s="8"/>
      <c r="BZ649" s="8"/>
      <c r="CA649" s="8"/>
      <c r="CB649" s="8"/>
      <c r="CC649" s="8"/>
      <c r="CD649" s="8"/>
      <c r="CE649" s="8"/>
      <c r="CF649" s="8"/>
    </row>
    <row r="650" spans="1:84" x14ac:dyDescent="0.35">
      <c r="A650" s="8"/>
      <c r="B650" s="9"/>
      <c r="C650" s="9"/>
      <c r="D650" s="8"/>
      <c r="E650" s="8"/>
      <c r="F650" s="9"/>
      <c r="G650" s="9"/>
      <c r="H650" s="8"/>
      <c r="I650" s="8"/>
      <c r="J650" s="9"/>
      <c r="K650" s="9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9"/>
      <c r="AF650" s="8"/>
      <c r="AG650" s="9"/>
      <c r="AH650" s="9"/>
      <c r="AI650" s="9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  <c r="BE650" s="8"/>
      <c r="BF650" s="8"/>
      <c r="BG650" s="8"/>
      <c r="BH650" s="8"/>
      <c r="BI650" s="8"/>
      <c r="BJ650" s="8"/>
      <c r="BK650" s="8"/>
      <c r="BL650" s="8"/>
      <c r="BM650" s="8"/>
      <c r="BN650" s="8"/>
      <c r="BO650" s="8"/>
      <c r="BP650" s="8"/>
      <c r="BQ650" s="8"/>
      <c r="BR650" s="8"/>
      <c r="BS650" s="8"/>
      <c r="BT650" s="8"/>
      <c r="BU650" s="8"/>
      <c r="BV650" s="8"/>
      <c r="BW650" s="8"/>
      <c r="BX650" s="8"/>
      <c r="BY650" s="8"/>
      <c r="BZ650" s="8"/>
      <c r="CA650" s="8"/>
      <c r="CB650" s="8"/>
      <c r="CC650" s="8"/>
      <c r="CD650" s="8"/>
      <c r="CE650" s="8"/>
      <c r="CF650" s="8"/>
    </row>
    <row r="651" spans="1:84" x14ac:dyDescent="0.35">
      <c r="A651" s="8"/>
      <c r="B651" s="9"/>
      <c r="C651" s="9"/>
      <c r="D651" s="8"/>
      <c r="E651" s="8"/>
      <c r="F651" s="9"/>
      <c r="G651" s="9"/>
      <c r="H651" s="8"/>
      <c r="I651" s="8"/>
      <c r="J651" s="9"/>
      <c r="K651" s="9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9"/>
      <c r="AF651" s="8"/>
      <c r="AG651" s="9"/>
      <c r="AH651" s="9"/>
      <c r="AI651" s="9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  <c r="BE651" s="8"/>
      <c r="BF651" s="8"/>
      <c r="BG651" s="8"/>
      <c r="BH651" s="8"/>
      <c r="BI651" s="8"/>
      <c r="BJ651" s="8"/>
      <c r="BK651" s="8"/>
      <c r="BL651" s="8"/>
      <c r="BM651" s="8"/>
      <c r="BN651" s="8"/>
      <c r="BO651" s="8"/>
      <c r="BP651" s="8"/>
      <c r="BQ651" s="8"/>
      <c r="BR651" s="8"/>
      <c r="BS651" s="8"/>
      <c r="BT651" s="8"/>
      <c r="BU651" s="8"/>
      <c r="BV651" s="8"/>
      <c r="BW651" s="8"/>
      <c r="BX651" s="8"/>
      <c r="BY651" s="8"/>
      <c r="BZ651" s="8"/>
      <c r="CA651" s="8"/>
      <c r="CB651" s="8"/>
      <c r="CC651" s="8"/>
      <c r="CD651" s="8"/>
      <c r="CE651" s="8"/>
      <c r="CF651" s="8"/>
    </row>
    <row r="652" spans="1:84" x14ac:dyDescent="0.35">
      <c r="A652" s="8"/>
      <c r="B652" s="9"/>
      <c r="C652" s="9"/>
      <c r="D652" s="8"/>
      <c r="E652" s="8"/>
      <c r="F652" s="9"/>
      <c r="G652" s="9"/>
      <c r="H652" s="8"/>
      <c r="I652" s="8"/>
      <c r="J652" s="9"/>
      <c r="K652" s="9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9"/>
      <c r="AF652" s="8"/>
      <c r="AG652" s="9"/>
      <c r="AH652" s="9"/>
      <c r="AI652" s="9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  <c r="BE652" s="8"/>
      <c r="BF652" s="8"/>
      <c r="BG652" s="8"/>
      <c r="BH652" s="8"/>
      <c r="BI652" s="8"/>
      <c r="BJ652" s="8"/>
      <c r="BK652" s="8"/>
      <c r="BL652" s="8"/>
      <c r="BM652" s="8"/>
      <c r="BN652" s="8"/>
      <c r="BO652" s="8"/>
      <c r="BP652" s="8"/>
      <c r="BQ652" s="8"/>
      <c r="BR652" s="8"/>
      <c r="BS652" s="8"/>
      <c r="BT652" s="8"/>
      <c r="BU652" s="8"/>
      <c r="BV652" s="8"/>
      <c r="BW652" s="8"/>
      <c r="BX652" s="8"/>
      <c r="BY652" s="8"/>
      <c r="BZ652" s="8"/>
      <c r="CA652" s="8"/>
      <c r="CB652" s="8"/>
      <c r="CC652" s="8"/>
      <c r="CD652" s="8"/>
      <c r="CE652" s="8"/>
      <c r="CF652" s="8"/>
    </row>
    <row r="653" spans="1:84" x14ac:dyDescent="0.35">
      <c r="A653" s="8"/>
      <c r="B653" s="9"/>
      <c r="C653" s="9"/>
      <c r="D653" s="8"/>
      <c r="E653" s="8"/>
      <c r="F653" s="9"/>
      <c r="G653" s="9"/>
      <c r="H653" s="8"/>
      <c r="I653" s="8"/>
      <c r="J653" s="9"/>
      <c r="K653" s="9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9"/>
      <c r="AF653" s="8"/>
      <c r="AG653" s="9"/>
      <c r="AH653" s="9"/>
      <c r="AI653" s="9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  <c r="BG653" s="8"/>
      <c r="BH653" s="8"/>
      <c r="BI653" s="8"/>
      <c r="BJ653" s="8"/>
      <c r="BK653" s="8"/>
      <c r="BL653" s="8"/>
      <c r="BM653" s="8"/>
      <c r="BN653" s="8"/>
      <c r="BO653" s="8"/>
      <c r="BP653" s="8"/>
      <c r="BQ653" s="8"/>
      <c r="BR653" s="8"/>
      <c r="BS653" s="8"/>
      <c r="BT653" s="8"/>
      <c r="BU653" s="8"/>
      <c r="BV653" s="8"/>
      <c r="BW653" s="8"/>
      <c r="BX653" s="8"/>
      <c r="BY653" s="8"/>
      <c r="BZ653" s="8"/>
      <c r="CA653" s="8"/>
      <c r="CB653" s="8"/>
      <c r="CC653" s="8"/>
      <c r="CD653" s="8"/>
      <c r="CE653" s="8"/>
      <c r="CF653" s="8"/>
    </row>
    <row r="654" spans="1:84" x14ac:dyDescent="0.35">
      <c r="A654" s="8"/>
      <c r="B654" s="9"/>
      <c r="C654" s="9"/>
      <c r="D654" s="8"/>
      <c r="E654" s="8"/>
      <c r="F654" s="9"/>
      <c r="G654" s="9"/>
      <c r="H654" s="8"/>
      <c r="I654" s="8"/>
      <c r="J654" s="9"/>
      <c r="K654" s="9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9"/>
      <c r="AF654" s="8"/>
      <c r="AG654" s="9"/>
      <c r="AH654" s="9"/>
      <c r="AI654" s="9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  <c r="BE654" s="8"/>
      <c r="BF654" s="8"/>
      <c r="BG654" s="8"/>
      <c r="BH654" s="8"/>
      <c r="BI654" s="8"/>
      <c r="BJ654" s="8"/>
      <c r="BK654" s="8"/>
      <c r="BL654" s="8"/>
      <c r="BM654" s="8"/>
      <c r="BN654" s="8"/>
      <c r="BO654" s="8"/>
      <c r="BP654" s="8"/>
      <c r="BQ654" s="8"/>
      <c r="BR654" s="8"/>
      <c r="BS654" s="8"/>
      <c r="BT654" s="8"/>
      <c r="BU654" s="8"/>
      <c r="BV654" s="8"/>
      <c r="BW654" s="8"/>
      <c r="BX654" s="8"/>
      <c r="BY654" s="8"/>
      <c r="BZ654" s="8"/>
      <c r="CA654" s="8"/>
      <c r="CB654" s="8"/>
      <c r="CC654" s="8"/>
      <c r="CD654" s="8"/>
      <c r="CE654" s="8"/>
      <c r="CF654" s="8"/>
    </row>
    <row r="655" spans="1:84" x14ac:dyDescent="0.35">
      <c r="A655" s="8"/>
      <c r="B655" s="9"/>
      <c r="C655" s="9"/>
      <c r="D655" s="8"/>
      <c r="E655" s="8"/>
      <c r="F655" s="9"/>
      <c r="G655" s="9"/>
      <c r="H655" s="8"/>
      <c r="I655" s="8"/>
      <c r="J655" s="9"/>
      <c r="K655" s="9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9"/>
      <c r="AF655" s="8"/>
      <c r="AG655" s="9"/>
      <c r="AH655" s="9"/>
      <c r="AI655" s="9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  <c r="BE655" s="8"/>
      <c r="BF655" s="8"/>
      <c r="BG655" s="8"/>
      <c r="BH655" s="8"/>
      <c r="BI655" s="8"/>
      <c r="BJ655" s="8"/>
      <c r="BK655" s="8"/>
      <c r="BL655" s="8"/>
      <c r="BM655" s="8"/>
      <c r="BN655" s="8"/>
      <c r="BO655" s="8"/>
      <c r="BP655" s="8"/>
      <c r="BQ655" s="8"/>
      <c r="BR655" s="8"/>
      <c r="BS655" s="8"/>
      <c r="BT655" s="8"/>
      <c r="BU655" s="8"/>
      <c r="BV655" s="8"/>
      <c r="BW655" s="8"/>
      <c r="BX655" s="8"/>
      <c r="BY655" s="8"/>
      <c r="BZ655" s="8"/>
      <c r="CA655" s="8"/>
      <c r="CB655" s="8"/>
      <c r="CC655" s="8"/>
      <c r="CD655" s="8"/>
      <c r="CE655" s="8"/>
      <c r="CF655" s="8"/>
    </row>
    <row r="656" spans="1:84" x14ac:dyDescent="0.35">
      <c r="A656" s="8"/>
      <c r="B656" s="9"/>
      <c r="C656" s="9"/>
      <c r="D656" s="8"/>
      <c r="E656" s="8"/>
      <c r="F656" s="9"/>
      <c r="G656" s="9"/>
      <c r="H656" s="8"/>
      <c r="I656" s="8"/>
      <c r="J656" s="9"/>
      <c r="K656" s="9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9"/>
      <c r="AF656" s="8"/>
      <c r="AG656" s="9"/>
      <c r="AH656" s="9"/>
      <c r="AI656" s="9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  <c r="BE656" s="8"/>
      <c r="BF656" s="8"/>
      <c r="BG656" s="8"/>
      <c r="BH656" s="8"/>
      <c r="BI656" s="8"/>
      <c r="BJ656" s="8"/>
      <c r="BK656" s="8"/>
      <c r="BL656" s="8"/>
      <c r="BM656" s="8"/>
      <c r="BN656" s="8"/>
      <c r="BO656" s="8"/>
      <c r="BP656" s="8"/>
      <c r="BQ656" s="8"/>
      <c r="BR656" s="8"/>
      <c r="BS656" s="8"/>
      <c r="BT656" s="8"/>
      <c r="BU656" s="8"/>
      <c r="BV656" s="8"/>
      <c r="BW656" s="8"/>
      <c r="BX656" s="8"/>
      <c r="BY656" s="8"/>
      <c r="BZ656" s="8"/>
      <c r="CA656" s="8"/>
      <c r="CB656" s="8"/>
      <c r="CC656" s="8"/>
      <c r="CD656" s="8"/>
      <c r="CE656" s="8"/>
      <c r="CF656" s="8"/>
    </row>
    <row r="657" spans="1:84" x14ac:dyDescent="0.35">
      <c r="A657" s="8"/>
      <c r="B657" s="9"/>
      <c r="C657" s="9"/>
      <c r="D657" s="8"/>
      <c r="E657" s="8"/>
      <c r="F657" s="9"/>
      <c r="G657" s="9"/>
      <c r="H657" s="8"/>
      <c r="I657" s="8"/>
      <c r="J657" s="9"/>
      <c r="K657" s="9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9"/>
      <c r="AF657" s="8"/>
      <c r="AG657" s="9"/>
      <c r="AH657" s="9"/>
      <c r="AI657" s="9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  <c r="BE657" s="8"/>
      <c r="BF657" s="8"/>
      <c r="BG657" s="8"/>
      <c r="BH657" s="8"/>
      <c r="BI657" s="8"/>
      <c r="BJ657" s="8"/>
      <c r="BK657" s="8"/>
      <c r="BL657" s="8"/>
      <c r="BM657" s="8"/>
      <c r="BN657" s="8"/>
      <c r="BO657" s="8"/>
      <c r="BP657" s="8"/>
      <c r="BQ657" s="8"/>
      <c r="BR657" s="8"/>
      <c r="BS657" s="8"/>
      <c r="BT657" s="8"/>
      <c r="BU657" s="8"/>
      <c r="BV657" s="8"/>
      <c r="BW657" s="8"/>
      <c r="BX657" s="8"/>
      <c r="BY657" s="8"/>
      <c r="BZ657" s="8"/>
      <c r="CA657" s="8"/>
      <c r="CB657" s="8"/>
      <c r="CC657" s="8"/>
      <c r="CD657" s="8"/>
      <c r="CE657" s="8"/>
      <c r="CF657" s="8"/>
    </row>
    <row r="658" spans="1:84" x14ac:dyDescent="0.35">
      <c r="A658" s="8"/>
      <c r="B658" s="9"/>
      <c r="C658" s="9"/>
      <c r="D658" s="8"/>
      <c r="E658" s="8"/>
      <c r="F658" s="9"/>
      <c r="G658" s="9"/>
      <c r="H658" s="8"/>
      <c r="I658" s="8"/>
      <c r="J658" s="9"/>
      <c r="K658" s="9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9"/>
      <c r="AF658" s="8"/>
      <c r="AG658" s="9"/>
      <c r="AH658" s="9"/>
      <c r="AI658" s="9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  <c r="BE658" s="8"/>
      <c r="BF658" s="8"/>
      <c r="BG658" s="8"/>
      <c r="BH658" s="8"/>
      <c r="BI658" s="8"/>
      <c r="BJ658" s="8"/>
      <c r="BK658" s="8"/>
      <c r="BL658" s="8"/>
      <c r="BM658" s="8"/>
      <c r="BN658" s="8"/>
      <c r="BO658" s="8"/>
      <c r="BP658" s="8"/>
      <c r="BQ658" s="8"/>
      <c r="BR658" s="8"/>
      <c r="BS658" s="8"/>
      <c r="BT658" s="8"/>
      <c r="BU658" s="8"/>
      <c r="BV658" s="8"/>
      <c r="BW658" s="8"/>
      <c r="BX658" s="8"/>
      <c r="BY658" s="8"/>
      <c r="BZ658" s="8"/>
      <c r="CA658" s="8"/>
      <c r="CB658" s="8"/>
      <c r="CC658" s="8"/>
      <c r="CD658" s="8"/>
      <c r="CE658" s="8"/>
      <c r="CF658" s="8"/>
    </row>
    <row r="659" spans="1:84" x14ac:dyDescent="0.35">
      <c r="A659" s="8"/>
      <c r="B659" s="9"/>
      <c r="C659" s="9"/>
      <c r="D659" s="8"/>
      <c r="E659" s="8"/>
      <c r="F659" s="9"/>
      <c r="G659" s="9"/>
      <c r="H659" s="8"/>
      <c r="I659" s="8"/>
      <c r="J659" s="9"/>
      <c r="K659" s="9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9"/>
      <c r="AF659" s="8"/>
      <c r="AG659" s="9"/>
      <c r="AH659" s="9"/>
      <c r="AI659" s="9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  <c r="BE659" s="8"/>
      <c r="BF659" s="8"/>
      <c r="BG659" s="8"/>
      <c r="BH659" s="8"/>
      <c r="BI659" s="8"/>
      <c r="BJ659" s="8"/>
      <c r="BK659" s="8"/>
      <c r="BL659" s="8"/>
      <c r="BM659" s="8"/>
      <c r="BN659" s="8"/>
      <c r="BO659" s="8"/>
      <c r="BP659" s="8"/>
      <c r="BQ659" s="8"/>
      <c r="BR659" s="8"/>
      <c r="BS659" s="8"/>
      <c r="BT659" s="8"/>
      <c r="BU659" s="8"/>
      <c r="BV659" s="8"/>
      <c r="BW659" s="8"/>
      <c r="BX659" s="8"/>
      <c r="BY659" s="8"/>
      <c r="BZ659" s="8"/>
      <c r="CA659" s="8"/>
      <c r="CB659" s="8"/>
      <c r="CC659" s="8"/>
      <c r="CD659" s="8"/>
      <c r="CE659" s="8"/>
      <c r="CF659" s="8"/>
    </row>
    <row r="660" spans="1:84" x14ac:dyDescent="0.35">
      <c r="A660" s="8"/>
      <c r="B660" s="9"/>
      <c r="C660" s="9"/>
      <c r="D660" s="8"/>
      <c r="E660" s="8"/>
      <c r="F660" s="9"/>
      <c r="G660" s="9"/>
      <c r="H660" s="8"/>
      <c r="I660" s="8"/>
      <c r="J660" s="9"/>
      <c r="K660" s="9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9"/>
      <c r="AF660" s="8"/>
      <c r="AG660" s="9"/>
      <c r="AH660" s="9"/>
      <c r="AI660" s="9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  <c r="BE660" s="8"/>
      <c r="BF660" s="8"/>
      <c r="BG660" s="8"/>
      <c r="BH660" s="8"/>
      <c r="BI660" s="8"/>
      <c r="BJ660" s="8"/>
      <c r="BK660" s="8"/>
      <c r="BL660" s="8"/>
      <c r="BM660" s="8"/>
      <c r="BN660" s="8"/>
      <c r="BO660" s="8"/>
      <c r="BP660" s="8"/>
      <c r="BQ660" s="8"/>
      <c r="BR660" s="8"/>
      <c r="BS660" s="8"/>
      <c r="BT660" s="8"/>
      <c r="BU660" s="8"/>
      <c r="BV660" s="8"/>
      <c r="BW660" s="8"/>
      <c r="BX660" s="8"/>
      <c r="BY660" s="8"/>
      <c r="BZ660" s="8"/>
      <c r="CA660" s="8"/>
      <c r="CB660" s="8"/>
      <c r="CC660" s="8"/>
      <c r="CD660" s="8"/>
      <c r="CE660" s="8"/>
      <c r="CF660" s="8"/>
    </row>
    <row r="661" spans="1:84" x14ac:dyDescent="0.35">
      <c r="A661" s="8"/>
      <c r="B661" s="9"/>
      <c r="C661" s="9"/>
      <c r="D661" s="8"/>
      <c r="E661" s="8"/>
      <c r="F661" s="9"/>
      <c r="G661" s="9"/>
      <c r="H661" s="8"/>
      <c r="I661" s="8"/>
      <c r="J661" s="9"/>
      <c r="K661" s="9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9"/>
      <c r="AF661" s="8"/>
      <c r="AG661" s="9"/>
      <c r="AH661" s="9"/>
      <c r="AI661" s="9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  <c r="BE661" s="8"/>
      <c r="BF661" s="8"/>
      <c r="BG661" s="8"/>
      <c r="BH661" s="8"/>
      <c r="BI661" s="8"/>
      <c r="BJ661" s="8"/>
      <c r="BK661" s="8"/>
      <c r="BL661" s="8"/>
      <c r="BM661" s="8"/>
      <c r="BN661" s="8"/>
      <c r="BO661" s="8"/>
      <c r="BP661" s="8"/>
      <c r="BQ661" s="8"/>
      <c r="BR661" s="8"/>
      <c r="BS661" s="8"/>
      <c r="BT661" s="8"/>
      <c r="BU661" s="8"/>
      <c r="BV661" s="8"/>
      <c r="BW661" s="8"/>
      <c r="BX661" s="8"/>
      <c r="BY661" s="8"/>
      <c r="BZ661" s="8"/>
      <c r="CA661" s="8"/>
      <c r="CB661" s="8"/>
      <c r="CC661" s="8"/>
      <c r="CD661" s="8"/>
      <c r="CE661" s="8"/>
      <c r="CF661" s="8"/>
    </row>
    <row r="662" spans="1:84" x14ac:dyDescent="0.35">
      <c r="A662" s="8"/>
      <c r="B662" s="9"/>
      <c r="C662" s="9"/>
      <c r="D662" s="8"/>
      <c r="E662" s="8"/>
      <c r="F662" s="9"/>
      <c r="G662" s="9"/>
      <c r="H662" s="8"/>
      <c r="I662" s="8"/>
      <c r="J662" s="9"/>
      <c r="K662" s="9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9"/>
      <c r="AF662" s="8"/>
      <c r="AG662" s="9"/>
      <c r="AH662" s="9"/>
      <c r="AI662" s="9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  <c r="BF662" s="8"/>
      <c r="BG662" s="8"/>
      <c r="BH662" s="8"/>
      <c r="BI662" s="8"/>
      <c r="BJ662" s="8"/>
      <c r="BK662" s="8"/>
      <c r="BL662" s="8"/>
      <c r="BM662" s="8"/>
      <c r="BN662" s="8"/>
      <c r="BO662" s="8"/>
      <c r="BP662" s="8"/>
      <c r="BQ662" s="8"/>
      <c r="BR662" s="8"/>
      <c r="BS662" s="8"/>
      <c r="BT662" s="8"/>
      <c r="BU662" s="8"/>
      <c r="BV662" s="8"/>
      <c r="BW662" s="8"/>
      <c r="BX662" s="8"/>
      <c r="BY662" s="8"/>
      <c r="BZ662" s="8"/>
      <c r="CA662" s="8"/>
      <c r="CB662" s="8"/>
      <c r="CC662" s="8"/>
      <c r="CD662" s="8"/>
      <c r="CE662" s="8"/>
      <c r="CF662" s="8"/>
    </row>
    <row r="663" spans="1:84" x14ac:dyDescent="0.35">
      <c r="A663" s="8"/>
      <c r="B663" s="9"/>
      <c r="C663" s="9"/>
      <c r="D663" s="8"/>
      <c r="E663" s="8"/>
      <c r="F663" s="9"/>
      <c r="G663" s="9"/>
      <c r="H663" s="8"/>
      <c r="I663" s="8"/>
      <c r="J663" s="9"/>
      <c r="K663" s="9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9"/>
      <c r="AF663" s="8"/>
      <c r="AG663" s="9"/>
      <c r="AH663" s="9"/>
      <c r="AI663" s="9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  <c r="BE663" s="8"/>
      <c r="BF663" s="8"/>
      <c r="BG663" s="8"/>
      <c r="BH663" s="8"/>
      <c r="BI663" s="8"/>
      <c r="BJ663" s="8"/>
      <c r="BK663" s="8"/>
      <c r="BL663" s="8"/>
      <c r="BM663" s="8"/>
      <c r="BN663" s="8"/>
      <c r="BO663" s="8"/>
      <c r="BP663" s="8"/>
      <c r="BQ663" s="8"/>
      <c r="BR663" s="8"/>
      <c r="BS663" s="8"/>
      <c r="BT663" s="8"/>
      <c r="BU663" s="8"/>
      <c r="BV663" s="8"/>
      <c r="BW663" s="8"/>
      <c r="BX663" s="8"/>
      <c r="BY663" s="8"/>
      <c r="BZ663" s="8"/>
      <c r="CA663" s="8"/>
      <c r="CB663" s="8"/>
      <c r="CC663" s="8"/>
      <c r="CD663" s="8"/>
      <c r="CE663" s="8"/>
      <c r="CF663" s="8"/>
    </row>
    <row r="664" spans="1:84" x14ac:dyDescent="0.35">
      <c r="A664" s="8"/>
      <c r="B664" s="9"/>
      <c r="C664" s="9"/>
      <c r="D664" s="8"/>
      <c r="E664" s="8"/>
      <c r="F664" s="9"/>
      <c r="G664" s="9"/>
      <c r="H664" s="8"/>
      <c r="I664" s="8"/>
      <c r="J664" s="9"/>
      <c r="K664" s="9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9"/>
      <c r="AF664" s="8"/>
      <c r="AG664" s="9"/>
      <c r="AH664" s="9"/>
      <c r="AI664" s="9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  <c r="BE664" s="8"/>
      <c r="BF664" s="8"/>
      <c r="BG664" s="8"/>
      <c r="BH664" s="8"/>
      <c r="BI664" s="8"/>
      <c r="BJ664" s="8"/>
      <c r="BK664" s="8"/>
      <c r="BL664" s="8"/>
      <c r="BM664" s="8"/>
      <c r="BN664" s="8"/>
      <c r="BO664" s="8"/>
      <c r="BP664" s="8"/>
      <c r="BQ664" s="8"/>
      <c r="BR664" s="8"/>
      <c r="BS664" s="8"/>
      <c r="BT664" s="8"/>
      <c r="BU664" s="8"/>
      <c r="BV664" s="8"/>
      <c r="BW664" s="8"/>
      <c r="BX664" s="8"/>
      <c r="BY664" s="8"/>
      <c r="BZ664" s="8"/>
      <c r="CA664" s="8"/>
      <c r="CB664" s="8"/>
      <c r="CC664" s="8"/>
      <c r="CD664" s="8"/>
      <c r="CE664" s="8"/>
      <c r="CF664" s="8"/>
    </row>
    <row r="665" spans="1:84" x14ac:dyDescent="0.35">
      <c r="A665" s="8"/>
      <c r="B665" s="9"/>
      <c r="C665" s="9"/>
      <c r="D665" s="8"/>
      <c r="E665" s="8"/>
      <c r="F665" s="9"/>
      <c r="G665" s="9"/>
      <c r="H665" s="8"/>
      <c r="I665" s="8"/>
      <c r="J665" s="9"/>
      <c r="K665" s="9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9"/>
      <c r="AF665" s="8"/>
      <c r="AG665" s="9"/>
      <c r="AH665" s="9"/>
      <c r="AI665" s="9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  <c r="BE665" s="8"/>
      <c r="BF665" s="8"/>
      <c r="BG665" s="8"/>
      <c r="BH665" s="8"/>
      <c r="BI665" s="8"/>
      <c r="BJ665" s="8"/>
      <c r="BK665" s="8"/>
      <c r="BL665" s="8"/>
      <c r="BM665" s="8"/>
      <c r="BN665" s="8"/>
      <c r="BO665" s="8"/>
      <c r="BP665" s="8"/>
      <c r="BQ665" s="8"/>
      <c r="BR665" s="8"/>
      <c r="BS665" s="8"/>
      <c r="BT665" s="8"/>
      <c r="BU665" s="8"/>
      <c r="BV665" s="8"/>
      <c r="BW665" s="8"/>
      <c r="BX665" s="8"/>
      <c r="BY665" s="8"/>
      <c r="BZ665" s="8"/>
      <c r="CA665" s="8"/>
      <c r="CB665" s="8"/>
      <c r="CC665" s="8"/>
      <c r="CD665" s="8"/>
      <c r="CE665" s="8"/>
      <c r="CF665" s="8"/>
    </row>
    <row r="666" spans="1:84" x14ac:dyDescent="0.35">
      <c r="A666" s="8"/>
      <c r="B666" s="9"/>
      <c r="C666" s="9"/>
      <c r="D666" s="8"/>
      <c r="E666" s="8"/>
      <c r="F666" s="9"/>
      <c r="G666" s="9"/>
      <c r="H666" s="8"/>
      <c r="I666" s="8"/>
      <c r="J666" s="9"/>
      <c r="K666" s="9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9"/>
      <c r="AF666" s="8"/>
      <c r="AG666" s="9"/>
      <c r="AH666" s="9"/>
      <c r="AI666" s="9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  <c r="BE666" s="8"/>
      <c r="BF666" s="8"/>
      <c r="BG666" s="8"/>
      <c r="BH666" s="8"/>
      <c r="BI666" s="8"/>
      <c r="BJ666" s="8"/>
      <c r="BK666" s="8"/>
      <c r="BL666" s="8"/>
      <c r="BM666" s="8"/>
      <c r="BN666" s="8"/>
      <c r="BO666" s="8"/>
      <c r="BP666" s="8"/>
      <c r="BQ666" s="8"/>
      <c r="BR666" s="8"/>
      <c r="BS666" s="8"/>
      <c r="BT666" s="8"/>
      <c r="BU666" s="8"/>
      <c r="BV666" s="8"/>
      <c r="BW666" s="8"/>
      <c r="BX666" s="8"/>
      <c r="BY666" s="8"/>
      <c r="BZ666" s="8"/>
      <c r="CA666" s="8"/>
      <c r="CB666" s="8"/>
      <c r="CC666" s="8"/>
      <c r="CD666" s="8"/>
      <c r="CE666" s="8"/>
      <c r="CF666" s="8"/>
    </row>
    <row r="667" spans="1:84" x14ac:dyDescent="0.35">
      <c r="A667" s="8"/>
      <c r="B667" s="9"/>
      <c r="C667" s="9"/>
      <c r="D667" s="8"/>
      <c r="E667" s="8"/>
      <c r="F667" s="9"/>
      <c r="G667" s="9"/>
      <c r="H667" s="8"/>
      <c r="I667" s="8"/>
      <c r="J667" s="9"/>
      <c r="K667" s="9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9"/>
      <c r="AF667" s="8"/>
      <c r="AG667" s="9"/>
      <c r="AH667" s="9"/>
      <c r="AI667" s="9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  <c r="BJ667" s="8"/>
      <c r="BK667" s="8"/>
      <c r="BL667" s="8"/>
      <c r="BM667" s="8"/>
      <c r="BN667" s="8"/>
      <c r="BO667" s="8"/>
      <c r="BP667" s="8"/>
      <c r="BQ667" s="8"/>
      <c r="BR667" s="8"/>
      <c r="BS667" s="8"/>
      <c r="BT667" s="8"/>
      <c r="BU667" s="8"/>
      <c r="BV667" s="8"/>
      <c r="BW667" s="8"/>
      <c r="BX667" s="8"/>
      <c r="BY667" s="8"/>
      <c r="BZ667" s="8"/>
      <c r="CA667" s="8"/>
      <c r="CB667" s="8"/>
      <c r="CC667" s="8"/>
      <c r="CD667" s="8"/>
      <c r="CE667" s="8"/>
      <c r="CF667" s="8"/>
    </row>
    <row r="668" spans="1:84" x14ac:dyDescent="0.35">
      <c r="A668" s="8"/>
      <c r="B668" s="9"/>
      <c r="C668" s="9"/>
      <c r="D668" s="8"/>
      <c r="E668" s="8"/>
      <c r="F668" s="9"/>
      <c r="G668" s="9"/>
      <c r="H668" s="8"/>
      <c r="I668" s="8"/>
      <c r="J668" s="9"/>
      <c r="K668" s="9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9"/>
      <c r="AF668" s="8"/>
      <c r="AG668" s="9"/>
      <c r="AH668" s="9"/>
      <c r="AI668" s="9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  <c r="BE668" s="8"/>
      <c r="BF668" s="8"/>
      <c r="BG668" s="8"/>
      <c r="BH668" s="8"/>
      <c r="BI668" s="8"/>
      <c r="BJ668" s="8"/>
      <c r="BK668" s="8"/>
      <c r="BL668" s="8"/>
      <c r="BM668" s="8"/>
      <c r="BN668" s="8"/>
      <c r="BO668" s="8"/>
      <c r="BP668" s="8"/>
      <c r="BQ668" s="8"/>
      <c r="BR668" s="8"/>
      <c r="BS668" s="8"/>
      <c r="BT668" s="8"/>
      <c r="BU668" s="8"/>
      <c r="BV668" s="8"/>
      <c r="BW668" s="8"/>
      <c r="BX668" s="8"/>
      <c r="BY668" s="8"/>
      <c r="BZ668" s="8"/>
      <c r="CA668" s="8"/>
      <c r="CB668" s="8"/>
      <c r="CC668" s="8"/>
      <c r="CD668" s="8"/>
      <c r="CE668" s="8"/>
      <c r="CF668" s="8"/>
    </row>
    <row r="669" spans="1:84" x14ac:dyDescent="0.35">
      <c r="A669" s="8"/>
      <c r="B669" s="9"/>
      <c r="C669" s="9"/>
      <c r="D669" s="8"/>
      <c r="E669" s="8"/>
      <c r="F669" s="9"/>
      <c r="G669" s="9"/>
      <c r="H669" s="8"/>
      <c r="I669" s="8"/>
      <c r="J669" s="9"/>
      <c r="K669" s="9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9"/>
      <c r="AF669" s="8"/>
      <c r="AG669" s="9"/>
      <c r="AH669" s="9"/>
      <c r="AI669" s="9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H669" s="8"/>
      <c r="BI669" s="8"/>
      <c r="BJ669" s="8"/>
      <c r="BK669" s="8"/>
      <c r="BL669" s="8"/>
      <c r="BM669" s="8"/>
      <c r="BN669" s="8"/>
      <c r="BO669" s="8"/>
      <c r="BP669" s="8"/>
      <c r="BQ669" s="8"/>
      <c r="BR669" s="8"/>
      <c r="BS669" s="8"/>
      <c r="BT669" s="8"/>
      <c r="BU669" s="8"/>
      <c r="BV669" s="8"/>
      <c r="BW669" s="8"/>
      <c r="BX669" s="8"/>
      <c r="BY669" s="8"/>
      <c r="BZ669" s="8"/>
      <c r="CA669" s="8"/>
      <c r="CB669" s="8"/>
      <c r="CC669" s="8"/>
      <c r="CD669" s="8"/>
      <c r="CE669" s="8"/>
      <c r="CF669" s="8"/>
    </row>
    <row r="670" spans="1:84" x14ac:dyDescent="0.35">
      <c r="A670" s="8"/>
      <c r="B670" s="9"/>
      <c r="C670" s="9"/>
      <c r="D670" s="8"/>
      <c r="E670" s="8"/>
      <c r="F670" s="9"/>
      <c r="G670" s="9"/>
      <c r="H670" s="8"/>
      <c r="I670" s="8"/>
      <c r="J670" s="9"/>
      <c r="K670" s="9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9"/>
      <c r="AF670" s="8"/>
      <c r="AG670" s="9"/>
      <c r="AH670" s="9"/>
      <c r="AI670" s="9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  <c r="BE670" s="8"/>
      <c r="BF670" s="8"/>
      <c r="BG670" s="8"/>
      <c r="BH670" s="8"/>
      <c r="BI670" s="8"/>
      <c r="BJ670" s="8"/>
      <c r="BK670" s="8"/>
      <c r="BL670" s="8"/>
      <c r="BM670" s="8"/>
      <c r="BN670" s="8"/>
      <c r="BO670" s="8"/>
      <c r="BP670" s="8"/>
      <c r="BQ670" s="8"/>
      <c r="BR670" s="8"/>
      <c r="BS670" s="8"/>
      <c r="BT670" s="8"/>
      <c r="BU670" s="8"/>
      <c r="BV670" s="8"/>
      <c r="BW670" s="8"/>
      <c r="BX670" s="8"/>
      <c r="BY670" s="8"/>
      <c r="BZ670" s="8"/>
      <c r="CA670" s="8"/>
      <c r="CB670" s="8"/>
      <c r="CC670" s="8"/>
      <c r="CD670" s="8"/>
      <c r="CE670" s="8"/>
      <c r="CF670" s="8"/>
    </row>
    <row r="671" spans="1:84" x14ac:dyDescent="0.35">
      <c r="A671" s="8"/>
      <c r="B671" s="9"/>
      <c r="C671" s="9"/>
      <c r="D671" s="8"/>
      <c r="E671" s="8"/>
      <c r="F671" s="9"/>
      <c r="G671" s="9"/>
      <c r="H671" s="8"/>
      <c r="I671" s="8"/>
      <c r="J671" s="9"/>
      <c r="K671" s="9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9"/>
      <c r="AF671" s="8"/>
      <c r="AG671" s="9"/>
      <c r="AH671" s="9"/>
      <c r="AI671" s="9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  <c r="BE671" s="8"/>
      <c r="BF671" s="8"/>
      <c r="BG671" s="8"/>
      <c r="BH671" s="8"/>
      <c r="BI671" s="8"/>
      <c r="BJ671" s="8"/>
      <c r="BK671" s="8"/>
      <c r="BL671" s="8"/>
      <c r="BM671" s="8"/>
      <c r="BN671" s="8"/>
      <c r="BO671" s="8"/>
      <c r="BP671" s="8"/>
      <c r="BQ671" s="8"/>
      <c r="BR671" s="8"/>
      <c r="BS671" s="8"/>
      <c r="BT671" s="8"/>
      <c r="BU671" s="8"/>
      <c r="BV671" s="8"/>
      <c r="BW671" s="8"/>
      <c r="BX671" s="8"/>
      <c r="BY671" s="8"/>
      <c r="BZ671" s="8"/>
      <c r="CA671" s="8"/>
      <c r="CB671" s="8"/>
      <c r="CC671" s="8"/>
      <c r="CD671" s="8"/>
      <c r="CE671" s="8"/>
      <c r="CF671" s="8"/>
    </row>
    <row r="672" spans="1:84" x14ac:dyDescent="0.35">
      <c r="A672" s="8"/>
      <c r="B672" s="9"/>
      <c r="C672" s="9"/>
      <c r="D672" s="8"/>
      <c r="E672" s="8"/>
      <c r="F672" s="9"/>
      <c r="G672" s="9"/>
      <c r="H672" s="8"/>
      <c r="I672" s="8"/>
      <c r="J672" s="9"/>
      <c r="K672" s="9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9"/>
      <c r="AF672" s="8"/>
      <c r="AG672" s="9"/>
      <c r="AH672" s="9"/>
      <c r="AI672" s="9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  <c r="BF672" s="8"/>
      <c r="BG672" s="8"/>
      <c r="BH672" s="8"/>
      <c r="BI672" s="8"/>
      <c r="BJ672" s="8"/>
      <c r="BK672" s="8"/>
      <c r="BL672" s="8"/>
      <c r="BM672" s="8"/>
      <c r="BN672" s="8"/>
      <c r="BO672" s="8"/>
      <c r="BP672" s="8"/>
      <c r="BQ672" s="8"/>
      <c r="BR672" s="8"/>
      <c r="BS672" s="8"/>
      <c r="BT672" s="8"/>
      <c r="BU672" s="8"/>
      <c r="BV672" s="8"/>
      <c r="BW672" s="8"/>
      <c r="BX672" s="8"/>
      <c r="BY672" s="8"/>
      <c r="BZ672" s="8"/>
      <c r="CA672" s="8"/>
      <c r="CB672" s="8"/>
      <c r="CC672" s="8"/>
      <c r="CD672" s="8"/>
      <c r="CE672" s="8"/>
      <c r="CF672" s="8"/>
    </row>
    <row r="673" spans="1:84" x14ac:dyDescent="0.35">
      <c r="A673" s="8"/>
      <c r="B673" s="9"/>
      <c r="C673" s="9"/>
      <c r="D673" s="8"/>
      <c r="E673" s="8"/>
      <c r="F673" s="9"/>
      <c r="G673" s="9"/>
      <c r="H673" s="8"/>
      <c r="I673" s="8"/>
      <c r="J673" s="9"/>
      <c r="K673" s="9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9"/>
      <c r="AF673" s="8"/>
      <c r="AG673" s="9"/>
      <c r="AH673" s="9"/>
      <c r="AI673" s="9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  <c r="BE673" s="8"/>
      <c r="BF673" s="8"/>
      <c r="BG673" s="8"/>
      <c r="BH673" s="8"/>
      <c r="BI673" s="8"/>
      <c r="BJ673" s="8"/>
      <c r="BK673" s="8"/>
      <c r="BL673" s="8"/>
      <c r="BM673" s="8"/>
      <c r="BN673" s="8"/>
      <c r="BO673" s="8"/>
      <c r="BP673" s="8"/>
      <c r="BQ673" s="8"/>
      <c r="BR673" s="8"/>
      <c r="BS673" s="8"/>
      <c r="BT673" s="8"/>
      <c r="BU673" s="8"/>
      <c r="BV673" s="8"/>
      <c r="BW673" s="8"/>
      <c r="BX673" s="8"/>
      <c r="BY673" s="8"/>
      <c r="BZ673" s="8"/>
      <c r="CA673" s="8"/>
      <c r="CB673" s="8"/>
      <c r="CC673" s="8"/>
      <c r="CD673" s="8"/>
      <c r="CE673" s="8"/>
      <c r="CF673" s="8"/>
    </row>
    <row r="674" spans="1:84" x14ac:dyDescent="0.35">
      <c r="A674" s="8"/>
      <c r="B674" s="9"/>
      <c r="C674" s="9"/>
      <c r="D674" s="8"/>
      <c r="E674" s="8"/>
      <c r="F674" s="9"/>
      <c r="G674" s="9"/>
      <c r="H674" s="8"/>
      <c r="I674" s="8"/>
      <c r="J674" s="9"/>
      <c r="K674" s="9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9"/>
      <c r="AF674" s="8"/>
      <c r="AG674" s="9"/>
      <c r="AH674" s="9"/>
      <c r="AI674" s="9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  <c r="BG674" s="8"/>
      <c r="BH674" s="8"/>
      <c r="BI674" s="8"/>
      <c r="BJ674" s="8"/>
      <c r="BK674" s="8"/>
      <c r="BL674" s="8"/>
      <c r="BM674" s="8"/>
      <c r="BN674" s="8"/>
      <c r="BO674" s="8"/>
      <c r="BP674" s="8"/>
      <c r="BQ674" s="8"/>
      <c r="BR674" s="8"/>
      <c r="BS674" s="8"/>
      <c r="BT674" s="8"/>
      <c r="BU674" s="8"/>
      <c r="BV674" s="8"/>
      <c r="BW674" s="8"/>
      <c r="BX674" s="8"/>
      <c r="BY674" s="8"/>
      <c r="BZ674" s="8"/>
      <c r="CA674" s="8"/>
      <c r="CB674" s="8"/>
      <c r="CC674" s="8"/>
      <c r="CD674" s="8"/>
      <c r="CE674" s="8"/>
      <c r="CF674" s="8"/>
    </row>
    <row r="675" spans="1:84" x14ac:dyDescent="0.35">
      <c r="A675" s="8"/>
      <c r="B675" s="9"/>
      <c r="C675" s="9"/>
      <c r="D675" s="8"/>
      <c r="E675" s="8"/>
      <c r="F675" s="9"/>
      <c r="G675" s="9"/>
      <c r="H675" s="8"/>
      <c r="I675" s="8"/>
      <c r="J675" s="9"/>
      <c r="K675" s="9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9"/>
      <c r="AF675" s="8"/>
      <c r="AG675" s="9"/>
      <c r="AH675" s="9"/>
      <c r="AI675" s="9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  <c r="BE675" s="8"/>
      <c r="BF675" s="8"/>
      <c r="BG675" s="8"/>
      <c r="BH675" s="8"/>
      <c r="BI675" s="8"/>
      <c r="BJ675" s="8"/>
      <c r="BK675" s="8"/>
      <c r="BL675" s="8"/>
      <c r="BM675" s="8"/>
      <c r="BN675" s="8"/>
      <c r="BO675" s="8"/>
      <c r="BP675" s="8"/>
      <c r="BQ675" s="8"/>
      <c r="BR675" s="8"/>
      <c r="BS675" s="8"/>
      <c r="BT675" s="8"/>
      <c r="BU675" s="8"/>
      <c r="BV675" s="8"/>
      <c r="BW675" s="8"/>
      <c r="BX675" s="8"/>
      <c r="BY675" s="8"/>
      <c r="BZ675" s="8"/>
      <c r="CA675" s="8"/>
      <c r="CB675" s="8"/>
      <c r="CC675" s="8"/>
      <c r="CD675" s="8"/>
      <c r="CE675" s="8"/>
      <c r="CF675" s="8"/>
    </row>
    <row r="676" spans="1:84" x14ac:dyDescent="0.35">
      <c r="A676" s="8"/>
      <c r="B676" s="9"/>
      <c r="C676" s="9"/>
      <c r="D676" s="8"/>
      <c r="E676" s="8"/>
      <c r="F676" s="9"/>
      <c r="G676" s="9"/>
      <c r="H676" s="8"/>
      <c r="I676" s="8"/>
      <c r="J676" s="9"/>
      <c r="K676" s="9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9"/>
      <c r="AF676" s="8"/>
      <c r="AG676" s="9"/>
      <c r="AH676" s="9"/>
      <c r="AI676" s="9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  <c r="BE676" s="8"/>
      <c r="BF676" s="8"/>
      <c r="BG676" s="8"/>
      <c r="BH676" s="8"/>
      <c r="BI676" s="8"/>
      <c r="BJ676" s="8"/>
      <c r="BK676" s="8"/>
      <c r="BL676" s="8"/>
      <c r="BM676" s="8"/>
      <c r="BN676" s="8"/>
      <c r="BO676" s="8"/>
      <c r="BP676" s="8"/>
      <c r="BQ676" s="8"/>
      <c r="BR676" s="8"/>
      <c r="BS676" s="8"/>
      <c r="BT676" s="8"/>
      <c r="BU676" s="8"/>
      <c r="BV676" s="8"/>
      <c r="BW676" s="8"/>
      <c r="BX676" s="8"/>
      <c r="BY676" s="8"/>
      <c r="BZ676" s="8"/>
      <c r="CA676" s="8"/>
      <c r="CB676" s="8"/>
      <c r="CC676" s="8"/>
      <c r="CD676" s="8"/>
      <c r="CE676" s="8"/>
      <c r="CF676" s="8"/>
    </row>
    <row r="677" spans="1:84" x14ac:dyDescent="0.35">
      <c r="A677" s="8"/>
      <c r="B677" s="9"/>
      <c r="C677" s="9"/>
      <c r="D677" s="8"/>
      <c r="E677" s="8"/>
      <c r="F677" s="9"/>
      <c r="G677" s="9"/>
      <c r="H677" s="8"/>
      <c r="I677" s="8"/>
      <c r="J677" s="9"/>
      <c r="K677" s="9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9"/>
      <c r="AF677" s="8"/>
      <c r="AG677" s="9"/>
      <c r="AH677" s="9"/>
      <c r="AI677" s="9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8"/>
      <c r="BX677" s="8"/>
      <c r="BY677" s="8"/>
      <c r="BZ677" s="8"/>
      <c r="CA677" s="8"/>
      <c r="CB677" s="8"/>
      <c r="CC677" s="8"/>
      <c r="CD677" s="8"/>
      <c r="CE677" s="8"/>
      <c r="CF677" s="8"/>
    </row>
    <row r="678" spans="1:84" x14ac:dyDescent="0.35">
      <c r="A678" s="8"/>
      <c r="B678" s="9"/>
      <c r="C678" s="9"/>
      <c r="D678" s="8"/>
      <c r="E678" s="8"/>
      <c r="F678" s="9"/>
      <c r="G678" s="9"/>
      <c r="H678" s="8"/>
      <c r="I678" s="8"/>
      <c r="J678" s="9"/>
      <c r="K678" s="9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9"/>
      <c r="AF678" s="8"/>
      <c r="AG678" s="9"/>
      <c r="AH678" s="9"/>
      <c r="AI678" s="9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  <c r="BE678" s="8"/>
      <c r="BF678" s="8"/>
      <c r="BG678" s="8"/>
      <c r="BH678" s="8"/>
      <c r="BI678" s="8"/>
      <c r="BJ678" s="8"/>
      <c r="BK678" s="8"/>
      <c r="BL678" s="8"/>
      <c r="BM678" s="8"/>
      <c r="BN678" s="8"/>
      <c r="BO678" s="8"/>
      <c r="BP678" s="8"/>
      <c r="BQ678" s="8"/>
      <c r="BR678" s="8"/>
      <c r="BS678" s="8"/>
      <c r="BT678" s="8"/>
      <c r="BU678" s="8"/>
      <c r="BV678" s="8"/>
      <c r="BW678" s="8"/>
      <c r="BX678" s="8"/>
      <c r="BY678" s="8"/>
      <c r="BZ678" s="8"/>
      <c r="CA678" s="8"/>
      <c r="CB678" s="8"/>
      <c r="CC678" s="8"/>
      <c r="CD678" s="8"/>
      <c r="CE678" s="8"/>
      <c r="CF678" s="8"/>
    </row>
    <row r="679" spans="1:84" x14ac:dyDescent="0.35">
      <c r="A679" s="8"/>
      <c r="B679" s="9"/>
      <c r="C679" s="9"/>
      <c r="D679" s="8"/>
      <c r="E679" s="8"/>
      <c r="F679" s="9"/>
      <c r="G679" s="9"/>
      <c r="H679" s="8"/>
      <c r="I679" s="8"/>
      <c r="J679" s="9"/>
      <c r="K679" s="9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9"/>
      <c r="AF679" s="8"/>
      <c r="AG679" s="9"/>
      <c r="AH679" s="9"/>
      <c r="AI679" s="9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  <c r="BE679" s="8"/>
      <c r="BF679" s="8"/>
      <c r="BG679" s="8"/>
      <c r="BH679" s="8"/>
      <c r="BI679" s="8"/>
      <c r="BJ679" s="8"/>
      <c r="BK679" s="8"/>
      <c r="BL679" s="8"/>
      <c r="BM679" s="8"/>
      <c r="BN679" s="8"/>
      <c r="BO679" s="8"/>
      <c r="BP679" s="8"/>
      <c r="BQ679" s="8"/>
      <c r="BR679" s="8"/>
      <c r="BS679" s="8"/>
      <c r="BT679" s="8"/>
      <c r="BU679" s="8"/>
      <c r="BV679" s="8"/>
      <c r="BW679" s="8"/>
      <c r="BX679" s="8"/>
      <c r="BY679" s="8"/>
      <c r="BZ679" s="8"/>
      <c r="CA679" s="8"/>
      <c r="CB679" s="8"/>
      <c r="CC679" s="8"/>
      <c r="CD679" s="8"/>
      <c r="CE679" s="8"/>
      <c r="CF679" s="8"/>
    </row>
    <row r="680" spans="1:84" x14ac:dyDescent="0.35">
      <c r="A680" s="8"/>
      <c r="B680" s="9"/>
      <c r="C680" s="9"/>
      <c r="D680" s="8"/>
      <c r="E680" s="8"/>
      <c r="F680" s="9"/>
      <c r="G680" s="9"/>
      <c r="H680" s="8"/>
      <c r="I680" s="8"/>
      <c r="J680" s="9"/>
      <c r="K680" s="9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9"/>
      <c r="AF680" s="8"/>
      <c r="AG680" s="9"/>
      <c r="AH680" s="9"/>
      <c r="AI680" s="9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  <c r="BE680" s="8"/>
      <c r="BF680" s="8"/>
      <c r="BG680" s="8"/>
      <c r="BH680" s="8"/>
      <c r="BI680" s="8"/>
      <c r="BJ680" s="8"/>
      <c r="BK680" s="8"/>
      <c r="BL680" s="8"/>
      <c r="BM680" s="8"/>
      <c r="BN680" s="8"/>
      <c r="BO680" s="8"/>
      <c r="BP680" s="8"/>
      <c r="BQ680" s="8"/>
      <c r="BR680" s="8"/>
      <c r="BS680" s="8"/>
      <c r="BT680" s="8"/>
      <c r="BU680" s="8"/>
      <c r="BV680" s="8"/>
      <c r="BW680" s="8"/>
      <c r="BX680" s="8"/>
      <c r="BY680" s="8"/>
      <c r="BZ680" s="8"/>
      <c r="CA680" s="8"/>
      <c r="CB680" s="8"/>
      <c r="CC680" s="8"/>
      <c r="CD680" s="8"/>
      <c r="CE680" s="8"/>
      <c r="CF680" s="8"/>
    </row>
    <row r="681" spans="1:84" x14ac:dyDescent="0.35">
      <c r="A681" s="8"/>
      <c r="B681" s="9"/>
      <c r="C681" s="9"/>
      <c r="D681" s="8"/>
      <c r="E681" s="8"/>
      <c r="F681" s="9"/>
      <c r="G681" s="9"/>
      <c r="H681" s="8"/>
      <c r="I681" s="8"/>
      <c r="J681" s="9"/>
      <c r="K681" s="9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9"/>
      <c r="AF681" s="8"/>
      <c r="AG681" s="9"/>
      <c r="AH681" s="9"/>
      <c r="AI681" s="9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  <c r="BE681" s="8"/>
      <c r="BF681" s="8"/>
      <c r="BG681" s="8"/>
      <c r="BH681" s="8"/>
      <c r="BI681" s="8"/>
      <c r="BJ681" s="8"/>
      <c r="BK681" s="8"/>
      <c r="BL681" s="8"/>
      <c r="BM681" s="8"/>
      <c r="BN681" s="8"/>
      <c r="BO681" s="8"/>
      <c r="BP681" s="8"/>
      <c r="BQ681" s="8"/>
      <c r="BR681" s="8"/>
      <c r="BS681" s="8"/>
      <c r="BT681" s="8"/>
      <c r="BU681" s="8"/>
      <c r="BV681" s="8"/>
      <c r="BW681" s="8"/>
      <c r="BX681" s="8"/>
      <c r="BY681" s="8"/>
      <c r="BZ681" s="8"/>
      <c r="CA681" s="8"/>
      <c r="CB681" s="8"/>
      <c r="CC681" s="8"/>
      <c r="CD681" s="8"/>
      <c r="CE681" s="8"/>
      <c r="CF681" s="8"/>
    </row>
    <row r="682" spans="1:84" x14ac:dyDescent="0.35">
      <c r="A682" s="8"/>
      <c r="B682" s="9"/>
      <c r="C682" s="9"/>
      <c r="D682" s="8"/>
      <c r="E682" s="8"/>
      <c r="F682" s="9"/>
      <c r="G682" s="9"/>
      <c r="H682" s="8"/>
      <c r="I682" s="8"/>
      <c r="J682" s="9"/>
      <c r="K682" s="9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9"/>
      <c r="AF682" s="8"/>
      <c r="AG682" s="9"/>
      <c r="AH682" s="9"/>
      <c r="AI682" s="9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  <c r="BE682" s="8"/>
      <c r="BF682" s="8"/>
      <c r="BG682" s="8"/>
      <c r="BH682" s="8"/>
      <c r="BI682" s="8"/>
      <c r="BJ682" s="8"/>
      <c r="BK682" s="8"/>
      <c r="BL682" s="8"/>
      <c r="BM682" s="8"/>
      <c r="BN682" s="8"/>
      <c r="BO682" s="8"/>
      <c r="BP682" s="8"/>
      <c r="BQ682" s="8"/>
      <c r="BR682" s="8"/>
      <c r="BS682" s="8"/>
      <c r="BT682" s="8"/>
      <c r="BU682" s="8"/>
      <c r="BV682" s="8"/>
      <c r="BW682" s="8"/>
      <c r="BX682" s="8"/>
      <c r="BY682" s="8"/>
      <c r="BZ682" s="8"/>
      <c r="CA682" s="8"/>
      <c r="CB682" s="8"/>
      <c r="CC682" s="8"/>
      <c r="CD682" s="8"/>
      <c r="CE682" s="8"/>
      <c r="CF682" s="8"/>
    </row>
    <row r="683" spans="1:84" x14ac:dyDescent="0.35">
      <c r="A683" s="8"/>
      <c r="B683" s="9"/>
      <c r="C683" s="9"/>
      <c r="D683" s="8"/>
      <c r="E683" s="8"/>
      <c r="F683" s="9"/>
      <c r="G683" s="9"/>
      <c r="H683" s="8"/>
      <c r="I683" s="8"/>
      <c r="J683" s="9"/>
      <c r="K683" s="9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9"/>
      <c r="AF683" s="8"/>
      <c r="AG683" s="9"/>
      <c r="AH683" s="9"/>
      <c r="AI683" s="9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  <c r="BG683" s="8"/>
      <c r="BH683" s="8"/>
      <c r="BI683" s="8"/>
      <c r="BJ683" s="8"/>
      <c r="BK683" s="8"/>
      <c r="BL683" s="8"/>
      <c r="BM683" s="8"/>
      <c r="BN683" s="8"/>
      <c r="BO683" s="8"/>
      <c r="BP683" s="8"/>
      <c r="BQ683" s="8"/>
      <c r="BR683" s="8"/>
      <c r="BS683" s="8"/>
      <c r="BT683" s="8"/>
      <c r="BU683" s="8"/>
      <c r="BV683" s="8"/>
      <c r="BW683" s="8"/>
      <c r="BX683" s="8"/>
      <c r="BY683" s="8"/>
      <c r="BZ683" s="8"/>
      <c r="CA683" s="8"/>
      <c r="CB683" s="8"/>
      <c r="CC683" s="8"/>
      <c r="CD683" s="8"/>
      <c r="CE683" s="8"/>
      <c r="CF683" s="8"/>
    </row>
    <row r="684" spans="1:84" x14ac:dyDescent="0.35">
      <c r="A684" s="8"/>
      <c r="B684" s="9"/>
      <c r="C684" s="9"/>
      <c r="D684" s="8"/>
      <c r="E684" s="8"/>
      <c r="F684" s="9"/>
      <c r="G684" s="9"/>
      <c r="H684" s="8"/>
      <c r="I684" s="8"/>
      <c r="J684" s="9"/>
      <c r="K684" s="9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9"/>
      <c r="AF684" s="8"/>
      <c r="AG684" s="9"/>
      <c r="AH684" s="9"/>
      <c r="AI684" s="9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  <c r="BE684" s="8"/>
      <c r="BF684" s="8"/>
      <c r="BG684" s="8"/>
      <c r="BH684" s="8"/>
      <c r="BI684" s="8"/>
      <c r="BJ684" s="8"/>
      <c r="BK684" s="8"/>
      <c r="BL684" s="8"/>
      <c r="BM684" s="8"/>
      <c r="BN684" s="8"/>
      <c r="BO684" s="8"/>
      <c r="BP684" s="8"/>
      <c r="BQ684" s="8"/>
      <c r="BR684" s="8"/>
      <c r="BS684" s="8"/>
      <c r="BT684" s="8"/>
      <c r="BU684" s="8"/>
      <c r="BV684" s="8"/>
      <c r="BW684" s="8"/>
      <c r="BX684" s="8"/>
      <c r="BY684" s="8"/>
      <c r="BZ684" s="8"/>
      <c r="CA684" s="8"/>
      <c r="CB684" s="8"/>
      <c r="CC684" s="8"/>
      <c r="CD684" s="8"/>
      <c r="CE684" s="8"/>
      <c r="CF684" s="8"/>
    </row>
    <row r="685" spans="1:84" x14ac:dyDescent="0.35">
      <c r="A685" s="8"/>
      <c r="B685" s="9"/>
      <c r="C685" s="9"/>
      <c r="D685" s="8"/>
      <c r="E685" s="8"/>
      <c r="F685" s="9"/>
      <c r="G685" s="9"/>
      <c r="H685" s="8"/>
      <c r="I685" s="8"/>
      <c r="J685" s="9"/>
      <c r="K685" s="9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9"/>
      <c r="AF685" s="8"/>
      <c r="AG685" s="9"/>
      <c r="AH685" s="9"/>
      <c r="AI685" s="9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  <c r="BE685" s="8"/>
      <c r="BF685" s="8"/>
      <c r="BG685" s="8"/>
      <c r="BH685" s="8"/>
      <c r="BI685" s="8"/>
      <c r="BJ685" s="8"/>
      <c r="BK685" s="8"/>
      <c r="BL685" s="8"/>
      <c r="BM685" s="8"/>
      <c r="BN685" s="8"/>
      <c r="BO685" s="8"/>
      <c r="BP685" s="8"/>
      <c r="BQ685" s="8"/>
      <c r="BR685" s="8"/>
      <c r="BS685" s="8"/>
      <c r="BT685" s="8"/>
      <c r="BU685" s="8"/>
      <c r="BV685" s="8"/>
      <c r="BW685" s="8"/>
      <c r="BX685" s="8"/>
      <c r="BY685" s="8"/>
      <c r="BZ685" s="8"/>
      <c r="CA685" s="8"/>
      <c r="CB685" s="8"/>
      <c r="CC685" s="8"/>
      <c r="CD685" s="8"/>
      <c r="CE685" s="8"/>
      <c r="CF685" s="8"/>
    </row>
    <row r="686" spans="1:84" x14ac:dyDescent="0.35">
      <c r="A686" s="8"/>
      <c r="B686" s="9"/>
      <c r="C686" s="9"/>
      <c r="D686" s="8"/>
      <c r="E686" s="8"/>
      <c r="F686" s="9"/>
      <c r="G686" s="9"/>
      <c r="H686" s="8"/>
      <c r="I686" s="8"/>
      <c r="J686" s="9"/>
      <c r="K686" s="9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9"/>
      <c r="AF686" s="8"/>
      <c r="AG686" s="9"/>
      <c r="AH686" s="9"/>
      <c r="AI686" s="9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8"/>
      <c r="BX686" s="8"/>
      <c r="BY686" s="8"/>
      <c r="BZ686" s="8"/>
      <c r="CA686" s="8"/>
      <c r="CB686" s="8"/>
      <c r="CC686" s="8"/>
      <c r="CD686" s="8"/>
      <c r="CE686" s="8"/>
      <c r="CF686" s="8"/>
    </row>
    <row r="687" spans="1:84" x14ac:dyDescent="0.35">
      <c r="A687" s="8"/>
      <c r="B687" s="9"/>
      <c r="C687" s="9"/>
      <c r="D687" s="8"/>
      <c r="E687" s="8"/>
      <c r="F687" s="9"/>
      <c r="G687" s="9"/>
      <c r="H687" s="8"/>
      <c r="I687" s="8"/>
      <c r="J687" s="9"/>
      <c r="K687" s="9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9"/>
      <c r="AF687" s="8"/>
      <c r="AG687" s="9"/>
      <c r="AH687" s="9"/>
      <c r="AI687" s="9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  <c r="BE687" s="8"/>
      <c r="BF687" s="8"/>
      <c r="BG687" s="8"/>
      <c r="BH687" s="8"/>
      <c r="BI687" s="8"/>
      <c r="BJ687" s="8"/>
      <c r="BK687" s="8"/>
      <c r="BL687" s="8"/>
      <c r="BM687" s="8"/>
      <c r="BN687" s="8"/>
      <c r="BO687" s="8"/>
      <c r="BP687" s="8"/>
      <c r="BQ687" s="8"/>
      <c r="BR687" s="8"/>
      <c r="BS687" s="8"/>
      <c r="BT687" s="8"/>
      <c r="BU687" s="8"/>
      <c r="BV687" s="8"/>
      <c r="BW687" s="8"/>
      <c r="BX687" s="8"/>
      <c r="BY687" s="8"/>
      <c r="BZ687" s="8"/>
      <c r="CA687" s="8"/>
      <c r="CB687" s="8"/>
      <c r="CC687" s="8"/>
      <c r="CD687" s="8"/>
      <c r="CE687" s="8"/>
      <c r="CF687" s="8"/>
    </row>
    <row r="688" spans="1:84" x14ac:dyDescent="0.35">
      <c r="A688" s="8"/>
      <c r="B688" s="9"/>
      <c r="C688" s="9"/>
      <c r="D688" s="8"/>
      <c r="E688" s="8"/>
      <c r="F688" s="9"/>
      <c r="G688" s="9"/>
      <c r="H688" s="8"/>
      <c r="I688" s="8"/>
      <c r="J688" s="9"/>
      <c r="K688" s="9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9"/>
      <c r="AF688" s="8"/>
      <c r="AG688" s="9"/>
      <c r="AH688" s="9"/>
      <c r="AI688" s="9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  <c r="BE688" s="8"/>
      <c r="BF688" s="8"/>
      <c r="BG688" s="8"/>
      <c r="BH688" s="8"/>
      <c r="BI688" s="8"/>
      <c r="BJ688" s="8"/>
      <c r="BK688" s="8"/>
      <c r="BL688" s="8"/>
      <c r="BM688" s="8"/>
      <c r="BN688" s="8"/>
      <c r="BO688" s="8"/>
      <c r="BP688" s="8"/>
      <c r="BQ688" s="8"/>
      <c r="BR688" s="8"/>
      <c r="BS688" s="8"/>
      <c r="BT688" s="8"/>
      <c r="BU688" s="8"/>
      <c r="BV688" s="8"/>
      <c r="BW688" s="8"/>
      <c r="BX688" s="8"/>
      <c r="BY688" s="8"/>
      <c r="BZ688" s="8"/>
      <c r="CA688" s="8"/>
      <c r="CB688" s="8"/>
      <c r="CC688" s="8"/>
      <c r="CD688" s="8"/>
      <c r="CE688" s="8"/>
      <c r="CF688" s="8"/>
    </row>
    <row r="689" spans="1:84" x14ac:dyDescent="0.35">
      <c r="A689" s="8"/>
      <c r="B689" s="9"/>
      <c r="C689" s="9"/>
      <c r="D689" s="8"/>
      <c r="E689" s="8"/>
      <c r="F689" s="9"/>
      <c r="G689" s="9"/>
      <c r="H689" s="8"/>
      <c r="I689" s="8"/>
      <c r="J689" s="9"/>
      <c r="K689" s="9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9"/>
      <c r="AF689" s="8"/>
      <c r="AG689" s="9"/>
      <c r="AH689" s="9"/>
      <c r="AI689" s="9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  <c r="BE689" s="8"/>
      <c r="BF689" s="8"/>
      <c r="BG689" s="8"/>
      <c r="BH689" s="8"/>
      <c r="BI689" s="8"/>
      <c r="BJ689" s="8"/>
      <c r="BK689" s="8"/>
      <c r="BL689" s="8"/>
      <c r="BM689" s="8"/>
      <c r="BN689" s="8"/>
      <c r="BO689" s="8"/>
      <c r="BP689" s="8"/>
      <c r="BQ689" s="8"/>
      <c r="BR689" s="8"/>
      <c r="BS689" s="8"/>
      <c r="BT689" s="8"/>
      <c r="BU689" s="8"/>
      <c r="BV689" s="8"/>
      <c r="BW689" s="8"/>
      <c r="BX689" s="8"/>
      <c r="BY689" s="8"/>
      <c r="BZ689" s="8"/>
      <c r="CA689" s="8"/>
      <c r="CB689" s="8"/>
      <c r="CC689" s="8"/>
      <c r="CD689" s="8"/>
      <c r="CE689" s="8"/>
      <c r="CF689" s="8"/>
    </row>
    <row r="690" spans="1:84" x14ac:dyDescent="0.35">
      <c r="A690" s="8"/>
      <c r="B690" s="9"/>
      <c r="C690" s="9"/>
      <c r="D690" s="8"/>
      <c r="E690" s="8"/>
      <c r="F690" s="9"/>
      <c r="G690" s="9"/>
      <c r="H690" s="8"/>
      <c r="I690" s="8"/>
      <c r="J690" s="9"/>
      <c r="K690" s="9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9"/>
      <c r="AF690" s="8"/>
      <c r="AG690" s="9"/>
      <c r="AH690" s="9"/>
      <c r="AI690" s="9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  <c r="BE690" s="8"/>
      <c r="BF690" s="8"/>
      <c r="BG690" s="8"/>
      <c r="BH690" s="8"/>
      <c r="BI690" s="8"/>
      <c r="BJ690" s="8"/>
      <c r="BK690" s="8"/>
      <c r="BL690" s="8"/>
      <c r="BM690" s="8"/>
      <c r="BN690" s="8"/>
      <c r="BO690" s="8"/>
      <c r="BP690" s="8"/>
      <c r="BQ690" s="8"/>
      <c r="BR690" s="8"/>
      <c r="BS690" s="8"/>
      <c r="BT690" s="8"/>
      <c r="BU690" s="8"/>
      <c r="BV690" s="8"/>
      <c r="BW690" s="8"/>
      <c r="BX690" s="8"/>
      <c r="BY690" s="8"/>
      <c r="BZ690" s="8"/>
      <c r="CA690" s="8"/>
      <c r="CB690" s="8"/>
      <c r="CC690" s="8"/>
      <c r="CD690" s="8"/>
      <c r="CE690" s="8"/>
      <c r="CF690" s="8"/>
    </row>
    <row r="691" spans="1:84" x14ac:dyDescent="0.35">
      <c r="A691" s="8"/>
      <c r="B691" s="9"/>
      <c r="C691" s="9"/>
      <c r="D691" s="8"/>
      <c r="E691" s="8"/>
      <c r="F691" s="9"/>
      <c r="G691" s="9"/>
      <c r="H691" s="8"/>
      <c r="I691" s="8"/>
      <c r="J691" s="9"/>
      <c r="K691" s="9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9"/>
      <c r="AF691" s="8"/>
      <c r="AG691" s="9"/>
      <c r="AH691" s="9"/>
      <c r="AI691" s="9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  <c r="BE691" s="8"/>
      <c r="BF691" s="8"/>
      <c r="BG691" s="8"/>
      <c r="BH691" s="8"/>
      <c r="BI691" s="8"/>
      <c r="BJ691" s="8"/>
      <c r="BK691" s="8"/>
      <c r="BL691" s="8"/>
      <c r="BM691" s="8"/>
      <c r="BN691" s="8"/>
      <c r="BO691" s="8"/>
      <c r="BP691" s="8"/>
      <c r="BQ691" s="8"/>
      <c r="BR691" s="8"/>
      <c r="BS691" s="8"/>
      <c r="BT691" s="8"/>
      <c r="BU691" s="8"/>
      <c r="BV691" s="8"/>
      <c r="BW691" s="8"/>
      <c r="BX691" s="8"/>
      <c r="BY691" s="8"/>
      <c r="BZ691" s="8"/>
      <c r="CA691" s="8"/>
      <c r="CB691" s="8"/>
      <c r="CC691" s="8"/>
      <c r="CD691" s="8"/>
      <c r="CE691" s="8"/>
      <c r="CF691" s="8"/>
    </row>
    <row r="692" spans="1:84" x14ac:dyDescent="0.35">
      <c r="A692" s="8"/>
      <c r="B692" s="9"/>
      <c r="C692" s="9"/>
      <c r="D692" s="8"/>
      <c r="E692" s="8"/>
      <c r="F692" s="9"/>
      <c r="G692" s="9"/>
      <c r="H692" s="8"/>
      <c r="I692" s="8"/>
      <c r="J692" s="9"/>
      <c r="K692" s="9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9"/>
      <c r="AF692" s="8"/>
      <c r="AG692" s="9"/>
      <c r="AH692" s="9"/>
      <c r="AI692" s="9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8"/>
      <c r="BX692" s="8"/>
      <c r="BY692" s="8"/>
      <c r="BZ692" s="8"/>
      <c r="CA692" s="8"/>
      <c r="CB692" s="8"/>
      <c r="CC692" s="8"/>
      <c r="CD692" s="8"/>
      <c r="CE692" s="8"/>
      <c r="CF692" s="8"/>
    </row>
    <row r="693" spans="1:84" x14ac:dyDescent="0.35">
      <c r="A693" s="8"/>
      <c r="B693" s="9"/>
      <c r="C693" s="9"/>
      <c r="D693" s="8"/>
      <c r="E693" s="8"/>
      <c r="F693" s="9"/>
      <c r="G693" s="9"/>
      <c r="H693" s="8"/>
      <c r="I693" s="8"/>
      <c r="J693" s="9"/>
      <c r="K693" s="9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9"/>
      <c r="AF693" s="8"/>
      <c r="AG693" s="9"/>
      <c r="AH693" s="9"/>
      <c r="AI693" s="9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  <c r="BE693" s="8"/>
      <c r="BF693" s="8"/>
      <c r="BG693" s="8"/>
      <c r="BH693" s="8"/>
      <c r="BI693" s="8"/>
      <c r="BJ693" s="8"/>
      <c r="BK693" s="8"/>
      <c r="BL693" s="8"/>
      <c r="BM693" s="8"/>
      <c r="BN693" s="8"/>
      <c r="BO693" s="8"/>
      <c r="BP693" s="8"/>
      <c r="BQ693" s="8"/>
      <c r="BR693" s="8"/>
      <c r="BS693" s="8"/>
      <c r="BT693" s="8"/>
      <c r="BU693" s="8"/>
      <c r="BV693" s="8"/>
      <c r="BW693" s="8"/>
      <c r="BX693" s="8"/>
      <c r="BY693" s="8"/>
      <c r="BZ693" s="8"/>
      <c r="CA693" s="8"/>
      <c r="CB693" s="8"/>
      <c r="CC693" s="8"/>
      <c r="CD693" s="8"/>
      <c r="CE693" s="8"/>
      <c r="CF693" s="8"/>
    </row>
    <row r="694" spans="1:84" x14ac:dyDescent="0.35">
      <c r="A694" s="8"/>
      <c r="B694" s="9"/>
      <c r="C694" s="9"/>
      <c r="D694" s="8"/>
      <c r="E694" s="8"/>
      <c r="F694" s="9"/>
      <c r="G694" s="9"/>
      <c r="H694" s="8"/>
      <c r="I694" s="8"/>
      <c r="J694" s="9"/>
      <c r="K694" s="9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9"/>
      <c r="AF694" s="8"/>
      <c r="AG694" s="9"/>
      <c r="AH694" s="9"/>
      <c r="AI694" s="9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  <c r="BE694" s="8"/>
      <c r="BF694" s="8"/>
      <c r="BG694" s="8"/>
      <c r="BH694" s="8"/>
      <c r="BI694" s="8"/>
      <c r="BJ694" s="8"/>
      <c r="BK694" s="8"/>
      <c r="BL694" s="8"/>
      <c r="BM694" s="8"/>
      <c r="BN694" s="8"/>
      <c r="BO694" s="8"/>
      <c r="BP694" s="8"/>
      <c r="BQ694" s="8"/>
      <c r="BR694" s="8"/>
      <c r="BS694" s="8"/>
      <c r="BT694" s="8"/>
      <c r="BU694" s="8"/>
      <c r="BV694" s="8"/>
      <c r="BW694" s="8"/>
      <c r="BX694" s="8"/>
      <c r="BY694" s="8"/>
      <c r="BZ694" s="8"/>
      <c r="CA694" s="8"/>
      <c r="CB694" s="8"/>
      <c r="CC694" s="8"/>
      <c r="CD694" s="8"/>
      <c r="CE694" s="8"/>
      <c r="CF694" s="8"/>
    </row>
    <row r="695" spans="1:84" s="62" customFormat="1" x14ac:dyDescent="0.35">
      <c r="A695" s="8"/>
      <c r="B695" s="9"/>
      <c r="C695" s="9"/>
      <c r="D695" s="8"/>
      <c r="E695" s="8"/>
      <c r="F695" s="9"/>
      <c r="G695" s="9"/>
      <c r="H695" s="8"/>
      <c r="I695" s="8"/>
      <c r="J695" s="9"/>
      <c r="K695" s="9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9"/>
      <c r="AF695" s="8"/>
      <c r="AG695" s="9"/>
      <c r="AH695" s="9"/>
      <c r="AI695" s="9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  <c r="BE695" s="8"/>
      <c r="BF695" s="8"/>
      <c r="BG695" s="8"/>
      <c r="BH695" s="8"/>
      <c r="BI695" s="8"/>
      <c r="BJ695" s="8"/>
      <c r="BK695" s="8"/>
      <c r="BL695" s="8"/>
      <c r="BM695" s="8"/>
      <c r="BN695" s="8"/>
      <c r="BO695" s="8"/>
      <c r="BP695" s="8"/>
      <c r="BQ695" s="8"/>
      <c r="BR695" s="8"/>
      <c r="BS695" s="8"/>
      <c r="BT695" s="8"/>
      <c r="BU695" s="8"/>
      <c r="BV695" s="8"/>
      <c r="BW695" s="8"/>
      <c r="BX695" s="8"/>
      <c r="BY695" s="8"/>
      <c r="BZ695" s="8"/>
      <c r="CA695" s="8"/>
      <c r="CB695" s="8"/>
      <c r="CC695" s="8"/>
      <c r="CD695" s="8"/>
      <c r="CE695" s="8"/>
      <c r="CF695" s="8"/>
    </row>
    <row r="696" spans="1:84" s="8" customFormat="1" x14ac:dyDescent="0.35">
      <c r="B696" s="9"/>
      <c r="C696" s="9"/>
      <c r="F696" s="9"/>
      <c r="G696" s="9"/>
      <c r="J696" s="9"/>
      <c r="K696" s="9"/>
      <c r="AE696" s="9"/>
      <c r="AG696" s="9"/>
      <c r="AH696" s="9"/>
      <c r="AI696" s="9"/>
    </row>
    <row r="697" spans="1:84" s="8" customFormat="1" x14ac:dyDescent="0.35">
      <c r="B697" s="9"/>
      <c r="C697" s="9"/>
      <c r="F697" s="9"/>
      <c r="G697" s="9"/>
      <c r="J697" s="9"/>
      <c r="K697" s="9"/>
      <c r="AE697" s="9"/>
      <c r="AG697" s="9"/>
      <c r="AH697" s="9"/>
      <c r="AI697" s="9"/>
    </row>
    <row r="698" spans="1:84" s="8" customFormat="1" x14ac:dyDescent="0.35">
      <c r="B698" s="9"/>
      <c r="C698" s="9"/>
      <c r="F698" s="9"/>
      <c r="G698" s="9"/>
      <c r="J698" s="9"/>
      <c r="K698" s="9"/>
      <c r="AE698" s="9"/>
      <c r="AG698" s="9"/>
      <c r="AH698" s="9"/>
      <c r="AI698" s="9"/>
    </row>
    <row r="699" spans="1:84" s="8" customFormat="1" x14ac:dyDescent="0.35">
      <c r="B699" s="9"/>
      <c r="C699" s="9"/>
      <c r="F699" s="9"/>
      <c r="G699" s="9"/>
      <c r="J699" s="9"/>
      <c r="K699" s="9"/>
      <c r="AE699" s="9"/>
      <c r="AG699" s="9"/>
      <c r="AH699" s="9"/>
      <c r="AI699" s="9"/>
    </row>
    <row r="700" spans="1:84" s="8" customFormat="1" x14ac:dyDescent="0.35">
      <c r="B700" s="9"/>
      <c r="C700" s="9"/>
      <c r="F700" s="9"/>
      <c r="G700" s="9"/>
      <c r="J700" s="9"/>
      <c r="K700" s="9"/>
      <c r="AE700" s="9"/>
      <c r="AG700" s="9"/>
      <c r="AH700" s="9"/>
      <c r="AI700" s="9"/>
    </row>
    <row r="701" spans="1:84" s="8" customFormat="1" x14ac:dyDescent="0.35">
      <c r="B701" s="9"/>
      <c r="C701" s="9"/>
      <c r="F701" s="9"/>
      <c r="G701" s="9"/>
      <c r="J701" s="9"/>
      <c r="K701" s="9"/>
      <c r="AE701" s="9"/>
      <c r="AG701" s="9"/>
      <c r="AH701" s="9"/>
      <c r="AI701" s="9"/>
    </row>
    <row r="702" spans="1:84" s="8" customFormat="1" x14ac:dyDescent="0.35">
      <c r="B702" s="9"/>
      <c r="C702" s="9"/>
      <c r="F702" s="9"/>
      <c r="G702" s="9"/>
      <c r="J702" s="9"/>
      <c r="K702" s="9"/>
      <c r="AE702" s="9"/>
      <c r="AG702" s="9"/>
      <c r="AH702" s="9"/>
      <c r="AI702" s="9"/>
    </row>
    <row r="703" spans="1:84" s="8" customFormat="1" x14ac:dyDescent="0.35">
      <c r="B703" s="9"/>
      <c r="C703" s="9"/>
      <c r="F703" s="9"/>
      <c r="G703" s="9"/>
      <c r="J703" s="9"/>
      <c r="K703" s="9"/>
      <c r="AE703" s="9"/>
      <c r="AG703" s="9"/>
      <c r="AH703" s="9"/>
      <c r="AI703" s="9"/>
    </row>
    <row r="704" spans="1:84" s="8" customFormat="1" x14ac:dyDescent="0.35">
      <c r="B704" s="9"/>
      <c r="C704" s="9"/>
      <c r="F704" s="9"/>
      <c r="G704" s="9"/>
      <c r="J704" s="9"/>
      <c r="K704" s="9"/>
      <c r="AE704" s="9"/>
      <c r="AG704" s="9"/>
      <c r="AH704" s="9"/>
      <c r="AI704" s="9"/>
    </row>
    <row r="705" spans="2:35" s="8" customFormat="1" x14ac:dyDescent="0.35">
      <c r="B705" s="9"/>
      <c r="C705" s="9"/>
      <c r="F705" s="9"/>
      <c r="G705" s="9"/>
      <c r="J705" s="9"/>
      <c r="K705" s="9"/>
      <c r="AE705" s="9"/>
      <c r="AG705" s="9"/>
      <c r="AH705" s="9"/>
      <c r="AI705" s="9"/>
    </row>
    <row r="706" spans="2:35" s="8" customFormat="1" x14ac:dyDescent="0.35">
      <c r="B706" s="9"/>
      <c r="C706" s="9"/>
      <c r="F706" s="9"/>
      <c r="G706" s="9"/>
      <c r="J706" s="9"/>
      <c r="K706" s="9"/>
      <c r="AE706" s="9"/>
      <c r="AG706" s="9"/>
      <c r="AH706" s="9"/>
      <c r="AI706" s="9"/>
    </row>
    <row r="707" spans="2:35" s="8" customFormat="1" x14ac:dyDescent="0.35">
      <c r="B707" s="9"/>
      <c r="C707" s="9"/>
      <c r="F707" s="9"/>
      <c r="G707" s="9"/>
      <c r="J707" s="9"/>
      <c r="K707" s="9"/>
      <c r="AE707" s="9"/>
      <c r="AG707" s="9"/>
      <c r="AH707" s="9"/>
      <c r="AI707" s="9"/>
    </row>
    <row r="708" spans="2:35" s="8" customFormat="1" x14ac:dyDescent="0.35">
      <c r="B708" s="9"/>
      <c r="C708" s="9"/>
      <c r="F708" s="9"/>
      <c r="G708" s="9"/>
      <c r="J708" s="9"/>
      <c r="K708" s="9"/>
      <c r="AE708" s="9"/>
      <c r="AG708" s="9"/>
      <c r="AH708" s="9"/>
      <c r="AI708" s="9"/>
    </row>
    <row r="709" spans="2:35" s="8" customFormat="1" x14ac:dyDescent="0.35">
      <c r="B709" s="9"/>
      <c r="C709" s="9"/>
      <c r="F709" s="9"/>
      <c r="G709" s="9"/>
      <c r="J709" s="9"/>
      <c r="K709" s="9"/>
      <c r="AE709" s="9"/>
      <c r="AG709" s="9"/>
      <c r="AH709" s="9"/>
      <c r="AI709" s="9"/>
    </row>
    <row r="710" spans="2:35" s="8" customFormat="1" x14ac:dyDescent="0.35">
      <c r="B710" s="9"/>
      <c r="C710" s="9"/>
      <c r="F710" s="9"/>
      <c r="G710" s="9"/>
      <c r="J710" s="9"/>
      <c r="K710" s="9"/>
      <c r="AE710" s="9"/>
      <c r="AG710" s="9"/>
      <c r="AH710" s="9"/>
      <c r="AI710" s="9"/>
    </row>
    <row r="711" spans="2:35" s="8" customFormat="1" x14ac:dyDescent="0.35">
      <c r="B711" s="9"/>
      <c r="C711" s="9"/>
      <c r="F711" s="9"/>
      <c r="G711" s="9"/>
      <c r="J711" s="9"/>
      <c r="K711" s="9"/>
      <c r="AE711" s="9"/>
      <c r="AG711" s="9"/>
      <c r="AH711" s="9"/>
      <c r="AI711" s="9"/>
    </row>
    <row r="712" spans="2:35" s="8" customFormat="1" x14ac:dyDescent="0.35">
      <c r="B712" s="9"/>
      <c r="C712" s="9"/>
      <c r="F712" s="9"/>
      <c r="G712" s="9"/>
      <c r="J712" s="9"/>
      <c r="K712" s="9"/>
      <c r="AE712" s="9"/>
      <c r="AG712" s="9"/>
      <c r="AH712" s="9"/>
      <c r="AI712" s="9"/>
    </row>
    <row r="713" spans="2:35" s="8" customFormat="1" x14ac:dyDescent="0.35">
      <c r="B713" s="9"/>
      <c r="C713" s="9"/>
      <c r="F713" s="9"/>
      <c r="G713" s="9"/>
      <c r="J713" s="9"/>
      <c r="K713" s="9"/>
      <c r="AE713" s="9"/>
      <c r="AG713" s="9"/>
      <c r="AH713" s="9"/>
      <c r="AI713" s="9"/>
    </row>
    <row r="714" spans="2:35" s="8" customFormat="1" x14ac:dyDescent="0.35">
      <c r="B714" s="9"/>
      <c r="C714" s="9"/>
      <c r="F714" s="9"/>
      <c r="G714" s="9"/>
      <c r="J714" s="9"/>
      <c r="K714" s="9"/>
      <c r="AE714" s="9"/>
      <c r="AG714" s="9"/>
      <c r="AH714" s="9"/>
      <c r="AI714" s="9"/>
    </row>
    <row r="715" spans="2:35" s="8" customFormat="1" x14ac:dyDescent="0.35">
      <c r="B715" s="9"/>
      <c r="C715" s="9"/>
      <c r="F715" s="9"/>
      <c r="G715" s="9"/>
      <c r="J715" s="9"/>
      <c r="K715" s="9"/>
      <c r="AE715" s="9"/>
      <c r="AG715" s="9"/>
      <c r="AH715" s="9"/>
      <c r="AI715" s="9"/>
    </row>
    <row r="716" spans="2:35" s="8" customFormat="1" x14ac:dyDescent="0.35">
      <c r="B716" s="9"/>
      <c r="C716" s="9"/>
      <c r="F716" s="9"/>
      <c r="G716" s="9"/>
      <c r="J716" s="9"/>
      <c r="K716" s="9"/>
      <c r="AE716" s="9"/>
      <c r="AG716" s="9"/>
      <c r="AH716" s="9"/>
      <c r="AI716" s="9"/>
    </row>
    <row r="717" spans="2:35" s="8" customFormat="1" x14ac:dyDescent="0.35">
      <c r="B717" s="9"/>
      <c r="C717" s="9"/>
      <c r="F717" s="9"/>
      <c r="G717" s="9"/>
      <c r="J717" s="9"/>
      <c r="K717" s="9"/>
      <c r="AE717" s="9"/>
      <c r="AG717" s="9"/>
      <c r="AH717" s="9"/>
      <c r="AI717" s="9"/>
    </row>
    <row r="718" spans="2:35" s="8" customFormat="1" x14ac:dyDescent="0.35">
      <c r="B718" s="9"/>
      <c r="C718" s="9"/>
      <c r="F718" s="9"/>
      <c r="G718" s="9"/>
      <c r="J718" s="9"/>
      <c r="K718" s="9"/>
      <c r="AE718" s="9"/>
      <c r="AG718" s="9"/>
      <c r="AH718" s="9"/>
      <c r="AI718" s="9"/>
    </row>
    <row r="719" spans="2:35" s="8" customFormat="1" x14ac:dyDescent="0.35">
      <c r="B719" s="9"/>
      <c r="C719" s="9"/>
      <c r="F719" s="9"/>
      <c r="G719" s="9"/>
      <c r="J719" s="9"/>
      <c r="K719" s="9"/>
      <c r="AE719" s="9"/>
      <c r="AG719" s="9"/>
      <c r="AH719" s="9"/>
      <c r="AI719" s="9"/>
    </row>
    <row r="720" spans="2:35" s="8" customFormat="1" x14ac:dyDescent="0.35">
      <c r="B720" s="9"/>
      <c r="C720" s="9"/>
      <c r="F720" s="9"/>
      <c r="G720" s="9"/>
      <c r="J720" s="9"/>
      <c r="K720" s="9"/>
      <c r="AE720" s="9"/>
      <c r="AG720" s="9"/>
      <c r="AH720" s="9"/>
      <c r="AI720" s="9"/>
    </row>
    <row r="721" spans="2:35" s="8" customFormat="1" x14ac:dyDescent="0.35">
      <c r="B721" s="9"/>
      <c r="C721" s="9"/>
      <c r="F721" s="9"/>
      <c r="G721" s="9"/>
      <c r="J721" s="9"/>
      <c r="K721" s="9"/>
      <c r="AE721" s="9"/>
      <c r="AG721" s="9"/>
      <c r="AH721" s="9"/>
      <c r="AI721" s="9"/>
    </row>
    <row r="722" spans="2:35" s="8" customFormat="1" x14ac:dyDescent="0.35">
      <c r="B722" s="9"/>
      <c r="C722" s="9"/>
      <c r="F722" s="9"/>
      <c r="G722" s="9"/>
      <c r="J722" s="9"/>
      <c r="K722" s="9"/>
      <c r="AE722" s="9"/>
      <c r="AG722" s="9"/>
      <c r="AH722" s="9"/>
      <c r="AI722" s="9"/>
    </row>
    <row r="723" spans="2:35" s="8" customFormat="1" x14ac:dyDescent="0.35">
      <c r="B723" s="9"/>
      <c r="C723" s="9"/>
      <c r="F723" s="9"/>
      <c r="G723" s="9"/>
      <c r="J723" s="9"/>
      <c r="K723" s="9"/>
      <c r="AE723" s="9"/>
      <c r="AG723" s="9"/>
      <c r="AH723" s="9"/>
      <c r="AI723" s="9"/>
    </row>
    <row r="724" spans="2:35" s="8" customFormat="1" x14ac:dyDescent="0.35">
      <c r="B724" s="9"/>
      <c r="C724" s="9"/>
      <c r="F724" s="9"/>
      <c r="G724" s="9"/>
      <c r="J724" s="9"/>
      <c r="K724" s="9"/>
      <c r="AE724" s="9"/>
      <c r="AG724" s="9"/>
      <c r="AH724" s="9"/>
      <c r="AI724" s="9"/>
    </row>
    <row r="725" spans="2:35" s="8" customFormat="1" x14ac:dyDescent="0.35">
      <c r="B725" s="9"/>
      <c r="C725" s="9"/>
      <c r="F725" s="9"/>
      <c r="G725" s="9"/>
      <c r="J725" s="9"/>
      <c r="K725" s="9"/>
      <c r="AE725" s="9"/>
      <c r="AG725" s="9"/>
      <c r="AH725" s="9"/>
      <c r="AI725" s="9"/>
    </row>
    <row r="726" spans="2:35" s="8" customFormat="1" x14ac:dyDescent="0.35">
      <c r="B726" s="9"/>
      <c r="C726" s="9"/>
      <c r="F726" s="9"/>
      <c r="G726" s="9"/>
      <c r="J726" s="9"/>
      <c r="K726" s="9"/>
      <c r="AE726" s="9"/>
      <c r="AG726" s="9"/>
      <c r="AH726" s="9"/>
      <c r="AI726" s="9"/>
    </row>
    <row r="727" spans="2:35" s="8" customFormat="1" x14ac:dyDescent="0.35">
      <c r="B727" s="9"/>
      <c r="C727" s="9"/>
      <c r="F727" s="9"/>
      <c r="G727" s="9"/>
      <c r="J727" s="9"/>
      <c r="K727" s="9"/>
      <c r="AE727" s="9"/>
      <c r="AG727" s="9"/>
      <c r="AH727" s="9"/>
      <c r="AI727" s="9"/>
    </row>
    <row r="728" spans="2:35" s="8" customFormat="1" x14ac:dyDescent="0.35">
      <c r="B728" s="9"/>
      <c r="C728" s="9"/>
      <c r="F728" s="9"/>
      <c r="G728" s="9"/>
      <c r="J728" s="9"/>
      <c r="K728" s="9"/>
      <c r="AE728" s="9"/>
      <c r="AG728" s="9"/>
      <c r="AH728" s="9"/>
      <c r="AI728" s="9"/>
    </row>
    <row r="729" spans="2:35" s="8" customFormat="1" x14ac:dyDescent="0.35">
      <c r="B729" s="9"/>
      <c r="C729" s="9"/>
      <c r="F729" s="9"/>
      <c r="G729" s="9"/>
      <c r="J729" s="9"/>
      <c r="K729" s="9"/>
      <c r="AE729" s="9"/>
      <c r="AG729" s="9"/>
      <c r="AH729" s="9"/>
      <c r="AI729" s="9"/>
    </row>
    <row r="730" spans="2:35" s="8" customFormat="1" x14ac:dyDescent="0.35">
      <c r="B730" s="9"/>
      <c r="C730" s="9"/>
      <c r="F730" s="9"/>
      <c r="G730" s="9"/>
      <c r="J730" s="9"/>
      <c r="K730" s="9"/>
      <c r="AE730" s="9"/>
      <c r="AG730" s="9"/>
      <c r="AH730" s="9"/>
      <c r="AI730" s="9"/>
    </row>
    <row r="731" spans="2:35" s="8" customFormat="1" x14ac:dyDescent="0.35">
      <c r="B731" s="9"/>
      <c r="C731" s="9"/>
      <c r="F731" s="9"/>
      <c r="G731" s="9"/>
      <c r="J731" s="9"/>
      <c r="K731" s="9"/>
      <c r="AE731" s="9"/>
      <c r="AG731" s="9"/>
      <c r="AH731" s="9"/>
      <c r="AI731" s="9"/>
    </row>
    <row r="732" spans="2:35" s="8" customFormat="1" x14ac:dyDescent="0.35">
      <c r="B732" s="9"/>
      <c r="C732" s="9"/>
      <c r="F732" s="9"/>
      <c r="G732" s="9"/>
      <c r="J732" s="9"/>
      <c r="K732" s="9"/>
      <c r="AE732" s="9"/>
      <c r="AG732" s="9"/>
      <c r="AH732" s="9"/>
      <c r="AI732" s="9"/>
    </row>
    <row r="733" spans="2:35" s="8" customFormat="1" x14ac:dyDescent="0.35">
      <c r="B733" s="9"/>
      <c r="C733" s="9"/>
      <c r="F733" s="9"/>
      <c r="G733" s="9"/>
      <c r="J733" s="9"/>
      <c r="K733" s="9"/>
      <c r="AE733" s="9"/>
      <c r="AG733" s="9"/>
      <c r="AH733" s="9"/>
      <c r="AI733" s="9"/>
    </row>
    <row r="734" spans="2:35" s="8" customFormat="1" x14ac:dyDescent="0.35">
      <c r="B734" s="9"/>
      <c r="C734" s="9"/>
      <c r="F734" s="9"/>
      <c r="G734" s="9"/>
      <c r="J734" s="9"/>
      <c r="K734" s="9"/>
      <c r="AE734" s="9"/>
      <c r="AG734" s="9"/>
      <c r="AH734" s="9"/>
      <c r="AI734" s="9"/>
    </row>
    <row r="735" spans="2:35" s="8" customFormat="1" x14ac:dyDescent="0.35">
      <c r="B735" s="9"/>
      <c r="C735" s="9"/>
      <c r="F735" s="9"/>
      <c r="G735" s="9"/>
      <c r="J735" s="9"/>
      <c r="K735" s="9"/>
      <c r="AE735" s="9"/>
      <c r="AG735" s="9"/>
      <c r="AH735" s="9"/>
      <c r="AI735" s="9"/>
    </row>
    <row r="736" spans="2:35" s="8" customFormat="1" x14ac:dyDescent="0.35">
      <c r="B736" s="9"/>
      <c r="C736" s="9"/>
      <c r="F736" s="9"/>
      <c r="G736" s="9"/>
      <c r="J736" s="9"/>
      <c r="K736" s="9"/>
      <c r="AE736" s="9"/>
      <c r="AG736" s="9"/>
      <c r="AH736" s="9"/>
      <c r="AI736" s="9"/>
    </row>
    <row r="737" spans="2:35" s="8" customFormat="1" x14ac:dyDescent="0.35">
      <c r="B737" s="9"/>
      <c r="C737" s="9"/>
      <c r="F737" s="9"/>
      <c r="G737" s="9"/>
      <c r="J737" s="9"/>
      <c r="K737" s="9"/>
      <c r="AE737" s="9"/>
      <c r="AG737" s="9"/>
      <c r="AH737" s="9"/>
      <c r="AI737" s="9"/>
    </row>
    <row r="738" spans="2:35" s="8" customFormat="1" x14ac:dyDescent="0.35">
      <c r="B738" s="9"/>
      <c r="C738" s="9"/>
      <c r="F738" s="9"/>
      <c r="G738" s="9"/>
      <c r="J738" s="9"/>
      <c r="K738" s="9"/>
      <c r="AE738" s="9"/>
      <c r="AG738" s="9"/>
      <c r="AH738" s="9"/>
      <c r="AI738" s="9"/>
    </row>
    <row r="739" spans="2:35" s="8" customFormat="1" x14ac:dyDescent="0.35">
      <c r="B739" s="9"/>
      <c r="C739" s="9"/>
      <c r="F739" s="9"/>
      <c r="G739" s="9"/>
      <c r="J739" s="9"/>
      <c r="K739" s="9"/>
      <c r="AE739" s="9"/>
      <c r="AG739" s="9"/>
      <c r="AH739" s="9"/>
      <c r="AI739" s="9"/>
    </row>
    <row r="740" spans="2:35" s="8" customFormat="1" x14ac:dyDescent="0.35">
      <c r="B740" s="9"/>
      <c r="C740" s="9"/>
      <c r="F740" s="9"/>
      <c r="G740" s="9"/>
      <c r="J740" s="9"/>
      <c r="K740" s="9"/>
      <c r="AE740" s="9"/>
      <c r="AG740" s="9"/>
      <c r="AH740" s="9"/>
      <c r="AI740" s="9"/>
    </row>
    <row r="741" spans="2:35" s="8" customFormat="1" x14ac:dyDescent="0.35">
      <c r="B741" s="9"/>
      <c r="C741" s="9"/>
      <c r="F741" s="9"/>
      <c r="G741" s="9"/>
      <c r="J741" s="9"/>
      <c r="K741" s="9"/>
      <c r="AE741" s="9"/>
      <c r="AG741" s="9"/>
      <c r="AH741" s="9"/>
      <c r="AI741" s="9"/>
    </row>
    <row r="742" spans="2:35" s="8" customFormat="1" x14ac:dyDescent="0.35">
      <c r="B742" s="9"/>
      <c r="C742" s="9"/>
      <c r="F742" s="9"/>
      <c r="G742" s="9"/>
      <c r="J742" s="9"/>
      <c r="K742" s="9"/>
      <c r="AE742" s="9"/>
      <c r="AG742" s="9"/>
      <c r="AH742" s="9"/>
      <c r="AI742" s="9"/>
    </row>
    <row r="743" spans="2:35" s="8" customFormat="1" x14ac:dyDescent="0.35">
      <c r="B743" s="9"/>
      <c r="C743" s="9"/>
      <c r="F743" s="9"/>
      <c r="G743" s="9"/>
      <c r="J743" s="9"/>
      <c r="K743" s="9"/>
      <c r="AE743" s="9"/>
      <c r="AG743" s="9"/>
      <c r="AH743" s="9"/>
      <c r="AI743" s="9"/>
    </row>
    <row r="744" spans="2:35" s="8" customFormat="1" x14ac:dyDescent="0.35">
      <c r="B744" s="9"/>
      <c r="C744" s="9"/>
      <c r="F744" s="9"/>
      <c r="G744" s="9"/>
      <c r="J744" s="9"/>
      <c r="K744" s="9"/>
      <c r="AE744" s="9"/>
      <c r="AG744" s="9"/>
      <c r="AH744" s="9"/>
      <c r="AI744" s="9"/>
    </row>
    <row r="745" spans="2:35" s="8" customFormat="1" x14ac:dyDescent="0.35">
      <c r="B745" s="9"/>
      <c r="C745" s="9"/>
      <c r="F745" s="9"/>
      <c r="G745" s="9"/>
      <c r="J745" s="9"/>
      <c r="K745" s="9"/>
      <c r="AE745" s="9"/>
      <c r="AG745" s="9"/>
      <c r="AH745" s="9"/>
      <c r="AI745" s="9"/>
    </row>
    <row r="746" spans="2:35" s="8" customFormat="1" x14ac:dyDescent="0.35">
      <c r="B746" s="9"/>
      <c r="C746" s="9"/>
      <c r="F746" s="9"/>
      <c r="G746" s="9"/>
      <c r="J746" s="9"/>
      <c r="K746" s="9"/>
      <c r="AE746" s="9"/>
      <c r="AG746" s="9"/>
      <c r="AH746" s="9"/>
      <c r="AI746" s="9"/>
    </row>
    <row r="747" spans="2:35" s="8" customFormat="1" x14ac:dyDescent="0.35">
      <c r="B747" s="9"/>
      <c r="C747" s="9"/>
      <c r="F747" s="9"/>
      <c r="G747" s="9"/>
      <c r="J747" s="9"/>
      <c r="K747" s="9"/>
      <c r="AE747" s="9"/>
      <c r="AG747" s="9"/>
      <c r="AH747" s="9"/>
      <c r="AI747" s="9"/>
    </row>
    <row r="748" spans="2:35" s="8" customFormat="1" x14ac:dyDescent="0.35">
      <c r="B748" s="9"/>
      <c r="C748" s="9"/>
      <c r="F748" s="9"/>
      <c r="G748" s="9"/>
      <c r="J748" s="9"/>
      <c r="K748" s="9"/>
      <c r="AE748" s="9"/>
      <c r="AG748" s="9"/>
      <c r="AH748" s="9"/>
      <c r="AI748" s="9"/>
    </row>
    <row r="749" spans="2:35" s="8" customFormat="1" x14ac:dyDescent="0.35">
      <c r="B749" s="9"/>
      <c r="C749" s="9"/>
      <c r="F749" s="9"/>
      <c r="G749" s="9"/>
      <c r="J749" s="9"/>
      <c r="K749" s="9"/>
      <c r="AE749" s="9"/>
      <c r="AG749" s="9"/>
      <c r="AH749" s="9"/>
      <c r="AI749" s="9"/>
    </row>
    <row r="750" spans="2:35" s="8" customFormat="1" x14ac:dyDescent="0.35">
      <c r="B750" s="9"/>
      <c r="C750" s="9"/>
      <c r="F750" s="9"/>
      <c r="G750" s="9"/>
      <c r="J750" s="9"/>
      <c r="K750" s="9"/>
      <c r="AE750" s="9"/>
      <c r="AG750" s="9"/>
      <c r="AH750" s="9"/>
      <c r="AI750" s="9"/>
    </row>
    <row r="751" spans="2:35" s="8" customFormat="1" x14ac:dyDescent="0.35">
      <c r="B751" s="9"/>
      <c r="C751" s="9"/>
      <c r="F751" s="9"/>
      <c r="G751" s="9"/>
      <c r="J751" s="9"/>
      <c r="K751" s="9"/>
      <c r="AE751" s="9"/>
      <c r="AG751" s="9"/>
      <c r="AH751" s="9"/>
      <c r="AI751" s="9"/>
    </row>
    <row r="752" spans="2:35" s="8" customFormat="1" x14ac:dyDescent="0.35">
      <c r="B752" s="9"/>
      <c r="C752" s="9"/>
      <c r="F752" s="9"/>
      <c r="G752" s="9"/>
      <c r="J752" s="9"/>
      <c r="K752" s="9"/>
      <c r="AE752" s="9"/>
      <c r="AG752" s="9"/>
      <c r="AH752" s="9"/>
      <c r="AI752" s="9"/>
    </row>
    <row r="753" spans="2:35" s="8" customFormat="1" x14ac:dyDescent="0.35">
      <c r="B753" s="9"/>
      <c r="C753" s="9"/>
      <c r="F753" s="9"/>
      <c r="G753" s="9"/>
      <c r="J753" s="9"/>
      <c r="K753" s="9"/>
      <c r="AE753" s="9"/>
      <c r="AG753" s="9"/>
      <c r="AH753" s="9"/>
      <c r="AI753" s="9"/>
    </row>
    <row r="754" spans="2:35" s="8" customFormat="1" x14ac:dyDescent="0.35">
      <c r="B754" s="9"/>
      <c r="C754" s="9"/>
      <c r="F754" s="9"/>
      <c r="G754" s="9"/>
      <c r="J754" s="9"/>
      <c r="K754" s="9"/>
      <c r="AE754" s="9"/>
      <c r="AG754" s="9"/>
      <c r="AH754" s="9"/>
      <c r="AI754" s="9"/>
    </row>
    <row r="755" spans="2:35" s="8" customFormat="1" x14ac:dyDescent="0.35">
      <c r="B755" s="9"/>
      <c r="C755" s="9"/>
      <c r="F755" s="9"/>
      <c r="G755" s="9"/>
      <c r="J755" s="9"/>
      <c r="K755" s="9"/>
      <c r="AE755" s="9"/>
      <c r="AG755" s="9"/>
      <c r="AH755" s="9"/>
      <c r="AI755" s="9"/>
    </row>
    <row r="756" spans="2:35" s="8" customFormat="1" x14ac:dyDescent="0.35">
      <c r="B756" s="9"/>
      <c r="C756" s="9"/>
      <c r="F756" s="9"/>
      <c r="G756" s="9"/>
      <c r="J756" s="9"/>
      <c r="K756" s="9"/>
      <c r="AE756" s="9"/>
      <c r="AG756" s="9"/>
      <c r="AH756" s="9"/>
      <c r="AI756" s="9"/>
    </row>
    <row r="757" spans="2:35" s="8" customFormat="1" x14ac:dyDescent="0.35">
      <c r="B757" s="9"/>
      <c r="C757" s="9"/>
      <c r="F757" s="9"/>
      <c r="G757" s="9"/>
      <c r="J757" s="9"/>
      <c r="K757" s="9"/>
      <c r="AE757" s="9"/>
      <c r="AG757" s="9"/>
      <c r="AH757" s="9"/>
      <c r="AI757" s="9"/>
    </row>
    <row r="758" spans="2:35" s="8" customFormat="1" x14ac:dyDescent="0.35">
      <c r="B758" s="9"/>
      <c r="C758" s="9"/>
      <c r="F758" s="9"/>
      <c r="G758" s="9"/>
      <c r="J758" s="9"/>
      <c r="K758" s="9"/>
      <c r="AE758" s="9"/>
      <c r="AG758" s="9"/>
      <c r="AH758" s="9"/>
      <c r="AI758" s="9"/>
    </row>
    <row r="759" spans="2:35" s="8" customFormat="1" x14ac:dyDescent="0.35">
      <c r="B759" s="9"/>
      <c r="C759" s="9"/>
      <c r="F759" s="9"/>
      <c r="G759" s="9"/>
      <c r="J759" s="9"/>
      <c r="K759" s="9"/>
      <c r="AE759" s="9"/>
      <c r="AG759" s="9"/>
      <c r="AH759" s="9"/>
      <c r="AI759" s="9"/>
    </row>
    <row r="760" spans="2:35" s="8" customFormat="1" x14ac:dyDescent="0.35">
      <c r="B760" s="9"/>
      <c r="C760" s="9"/>
      <c r="F760" s="9"/>
      <c r="G760" s="9"/>
      <c r="J760" s="9"/>
      <c r="K760" s="9"/>
      <c r="AE760" s="9"/>
      <c r="AG760" s="9"/>
      <c r="AH760" s="9"/>
      <c r="AI760" s="9"/>
    </row>
    <row r="761" spans="2:35" s="8" customFormat="1" x14ac:dyDescent="0.35">
      <c r="B761" s="9"/>
      <c r="C761" s="9"/>
      <c r="F761" s="9"/>
      <c r="G761" s="9"/>
      <c r="J761" s="9"/>
      <c r="K761" s="9"/>
      <c r="AE761" s="9"/>
      <c r="AG761" s="9"/>
      <c r="AH761" s="9"/>
      <c r="AI761" s="9"/>
    </row>
    <row r="762" spans="2:35" s="8" customFormat="1" x14ac:dyDescent="0.35">
      <c r="B762" s="9"/>
      <c r="C762" s="9"/>
      <c r="F762" s="9"/>
      <c r="G762" s="9"/>
      <c r="J762" s="9"/>
      <c r="K762" s="9"/>
      <c r="AE762" s="9"/>
      <c r="AG762" s="9"/>
      <c r="AH762" s="9"/>
      <c r="AI762" s="9"/>
    </row>
    <row r="763" spans="2:35" s="8" customFormat="1" x14ac:dyDescent="0.35">
      <c r="B763" s="9"/>
      <c r="C763" s="9"/>
      <c r="F763" s="9"/>
      <c r="G763" s="9"/>
      <c r="J763" s="9"/>
      <c r="K763" s="9"/>
      <c r="AE763" s="9"/>
      <c r="AG763" s="9"/>
      <c r="AH763" s="9"/>
      <c r="AI763" s="9"/>
    </row>
    <row r="764" spans="2:35" s="8" customFormat="1" x14ac:dyDescent="0.35">
      <c r="B764" s="9"/>
      <c r="C764" s="9"/>
      <c r="F764" s="9"/>
      <c r="G764" s="9"/>
      <c r="J764" s="9"/>
      <c r="K764" s="9"/>
      <c r="AE764" s="9"/>
      <c r="AG764" s="9"/>
      <c r="AH764" s="9"/>
      <c r="AI764" s="9"/>
    </row>
    <row r="765" spans="2:35" s="8" customFormat="1" x14ac:dyDescent="0.35">
      <c r="B765" s="9"/>
      <c r="C765" s="9"/>
      <c r="F765" s="9"/>
      <c r="G765" s="9"/>
      <c r="J765" s="9"/>
      <c r="K765" s="9"/>
      <c r="AE765" s="9"/>
      <c r="AG765" s="9"/>
      <c r="AH765" s="9"/>
      <c r="AI765" s="9"/>
    </row>
    <row r="766" spans="2:35" s="8" customFormat="1" x14ac:dyDescent="0.35">
      <c r="B766" s="9"/>
      <c r="C766" s="9"/>
      <c r="F766" s="9"/>
      <c r="G766" s="9"/>
      <c r="J766" s="9"/>
      <c r="K766" s="9"/>
      <c r="AE766" s="9"/>
      <c r="AG766" s="9"/>
      <c r="AH766" s="9"/>
      <c r="AI766" s="9"/>
    </row>
    <row r="767" spans="2:35" s="8" customFormat="1" x14ac:dyDescent="0.35">
      <c r="B767" s="9"/>
      <c r="C767" s="9"/>
      <c r="F767" s="9"/>
      <c r="G767" s="9"/>
      <c r="J767" s="9"/>
      <c r="K767" s="9"/>
      <c r="AE767" s="9"/>
      <c r="AG767" s="9"/>
      <c r="AH767" s="9"/>
      <c r="AI767" s="9"/>
    </row>
    <row r="768" spans="2:35" s="8" customFormat="1" x14ac:dyDescent="0.35">
      <c r="B768" s="9"/>
      <c r="C768" s="9"/>
      <c r="F768" s="9"/>
      <c r="G768" s="9"/>
      <c r="J768" s="9"/>
      <c r="K768" s="9"/>
      <c r="AE768" s="9"/>
      <c r="AG768" s="9"/>
      <c r="AH768" s="9"/>
      <c r="AI768" s="9"/>
    </row>
    <row r="769" spans="2:35" s="8" customFormat="1" x14ac:dyDescent="0.35">
      <c r="B769" s="9"/>
      <c r="C769" s="9"/>
      <c r="F769" s="9"/>
      <c r="G769" s="9"/>
      <c r="J769" s="9"/>
      <c r="K769" s="9"/>
      <c r="AE769" s="9"/>
      <c r="AG769" s="9"/>
      <c r="AH769" s="9"/>
      <c r="AI769" s="9"/>
    </row>
    <row r="770" spans="2:35" s="8" customFormat="1" x14ac:dyDescent="0.35">
      <c r="B770" s="9"/>
      <c r="C770" s="9"/>
      <c r="F770" s="9"/>
      <c r="G770" s="9"/>
      <c r="J770" s="9"/>
      <c r="K770" s="9"/>
      <c r="AE770" s="9"/>
      <c r="AG770" s="9"/>
      <c r="AH770" s="9"/>
      <c r="AI770" s="9"/>
    </row>
    <row r="771" spans="2:35" s="8" customFormat="1" x14ac:dyDescent="0.35">
      <c r="B771" s="9"/>
      <c r="C771" s="9"/>
      <c r="F771" s="9"/>
      <c r="G771" s="9"/>
      <c r="J771" s="9"/>
      <c r="K771" s="9"/>
      <c r="AE771" s="9"/>
      <c r="AG771" s="9"/>
      <c r="AH771" s="9"/>
      <c r="AI771" s="9"/>
    </row>
    <row r="772" spans="2:35" s="8" customFormat="1" x14ac:dyDescent="0.35">
      <c r="B772" s="9"/>
      <c r="C772" s="9"/>
      <c r="F772" s="9"/>
      <c r="G772" s="9"/>
      <c r="J772" s="9"/>
      <c r="K772" s="9"/>
      <c r="AE772" s="9"/>
      <c r="AG772" s="9"/>
      <c r="AH772" s="9"/>
      <c r="AI772" s="9"/>
    </row>
    <row r="773" spans="2:35" s="8" customFormat="1" x14ac:dyDescent="0.35">
      <c r="B773" s="9"/>
      <c r="C773" s="9"/>
      <c r="F773" s="9"/>
      <c r="G773" s="9"/>
      <c r="J773" s="9"/>
      <c r="K773" s="9"/>
      <c r="AE773" s="9"/>
      <c r="AG773" s="9"/>
      <c r="AH773" s="9"/>
      <c r="AI773" s="9"/>
    </row>
    <row r="774" spans="2:35" s="8" customFormat="1" x14ac:dyDescent="0.35">
      <c r="B774" s="9"/>
      <c r="C774" s="9"/>
      <c r="F774" s="9"/>
      <c r="G774" s="9"/>
      <c r="J774" s="9"/>
      <c r="K774" s="9"/>
      <c r="AE774" s="9"/>
      <c r="AG774" s="9"/>
      <c r="AH774" s="9"/>
      <c r="AI774" s="9"/>
    </row>
    <row r="775" spans="2:35" s="8" customFormat="1" x14ac:dyDescent="0.35">
      <c r="B775" s="9"/>
      <c r="C775" s="9"/>
      <c r="F775" s="9"/>
      <c r="G775" s="9"/>
      <c r="J775" s="9"/>
      <c r="K775" s="9"/>
      <c r="AE775" s="9"/>
      <c r="AG775" s="9"/>
      <c r="AH775" s="9"/>
      <c r="AI775" s="9"/>
    </row>
    <row r="776" spans="2:35" s="8" customFormat="1" x14ac:dyDescent="0.35">
      <c r="B776" s="9"/>
      <c r="C776" s="9"/>
      <c r="F776" s="9"/>
      <c r="G776" s="9"/>
      <c r="J776" s="9"/>
      <c r="K776" s="9"/>
      <c r="AE776" s="9"/>
      <c r="AG776" s="9"/>
      <c r="AH776" s="9"/>
      <c r="AI776" s="9"/>
    </row>
    <row r="777" spans="2:35" s="8" customFormat="1" x14ac:dyDescent="0.35">
      <c r="B777" s="9"/>
      <c r="C777" s="9"/>
      <c r="F777" s="9"/>
      <c r="G777" s="9"/>
      <c r="J777" s="9"/>
      <c r="K777" s="9"/>
      <c r="AE777" s="9"/>
      <c r="AG777" s="9"/>
      <c r="AH777" s="9"/>
      <c r="AI777" s="9"/>
    </row>
    <row r="778" spans="2:35" s="8" customFormat="1" x14ac:dyDescent="0.35">
      <c r="B778" s="9"/>
      <c r="C778" s="9"/>
      <c r="F778" s="9"/>
      <c r="G778" s="9"/>
      <c r="J778" s="9"/>
      <c r="K778" s="9"/>
      <c r="AE778" s="9"/>
      <c r="AG778" s="9"/>
      <c r="AH778" s="9"/>
      <c r="AI778" s="9"/>
    </row>
    <row r="779" spans="2:35" s="8" customFormat="1" x14ac:dyDescent="0.35">
      <c r="B779" s="9"/>
      <c r="C779" s="9"/>
      <c r="F779" s="9"/>
      <c r="G779" s="9"/>
      <c r="J779" s="9"/>
      <c r="K779" s="9"/>
      <c r="AE779" s="9"/>
      <c r="AG779" s="9"/>
      <c r="AH779" s="9"/>
      <c r="AI779" s="9"/>
    </row>
    <row r="780" spans="2:35" s="8" customFormat="1" x14ac:dyDescent="0.35">
      <c r="B780" s="9"/>
      <c r="C780" s="9"/>
      <c r="F780" s="9"/>
      <c r="G780" s="9"/>
      <c r="J780" s="9"/>
      <c r="K780" s="9"/>
      <c r="AE780" s="9"/>
      <c r="AG780" s="9"/>
      <c r="AH780" s="9"/>
      <c r="AI780" s="9"/>
    </row>
    <row r="781" spans="2:35" s="8" customFormat="1" x14ac:dyDescent="0.35">
      <c r="B781" s="9"/>
      <c r="C781" s="9"/>
      <c r="F781" s="9"/>
      <c r="G781" s="9"/>
      <c r="J781" s="9"/>
      <c r="K781" s="9"/>
      <c r="AE781" s="9"/>
      <c r="AG781" s="9"/>
      <c r="AH781" s="9"/>
      <c r="AI781" s="9"/>
    </row>
    <row r="782" spans="2:35" s="8" customFormat="1" x14ac:dyDescent="0.35">
      <c r="B782" s="9"/>
      <c r="C782" s="9"/>
      <c r="F782" s="9"/>
      <c r="G782" s="9"/>
      <c r="J782" s="9"/>
      <c r="K782" s="9"/>
      <c r="AE782" s="9"/>
      <c r="AG782" s="9"/>
      <c r="AH782" s="9"/>
      <c r="AI782" s="9"/>
    </row>
    <row r="783" spans="2:35" s="8" customFormat="1" x14ac:dyDescent="0.35">
      <c r="B783" s="9"/>
      <c r="C783" s="9"/>
      <c r="F783" s="9"/>
      <c r="G783" s="9"/>
      <c r="J783" s="9"/>
      <c r="K783" s="9"/>
      <c r="AE783" s="9"/>
      <c r="AG783" s="9"/>
      <c r="AH783" s="9"/>
      <c r="AI783" s="9"/>
    </row>
    <row r="784" spans="2:35" s="8" customFormat="1" x14ac:dyDescent="0.35">
      <c r="B784" s="9"/>
      <c r="C784" s="9"/>
      <c r="F784" s="9"/>
      <c r="G784" s="9"/>
      <c r="J784" s="9"/>
      <c r="K784" s="9"/>
      <c r="AE784" s="9"/>
      <c r="AG784" s="9"/>
      <c r="AH784" s="9"/>
      <c r="AI784" s="9"/>
    </row>
    <row r="785" spans="2:35" s="8" customFormat="1" x14ac:dyDescent="0.35">
      <c r="B785" s="9"/>
      <c r="C785" s="9"/>
      <c r="F785" s="9"/>
      <c r="G785" s="9"/>
      <c r="J785" s="9"/>
      <c r="K785" s="9"/>
      <c r="AE785" s="9"/>
      <c r="AG785" s="9"/>
      <c r="AH785" s="9"/>
      <c r="AI785" s="9"/>
    </row>
    <row r="786" spans="2:35" s="8" customFormat="1" x14ac:dyDescent="0.35">
      <c r="B786" s="9"/>
      <c r="C786" s="9"/>
      <c r="F786" s="9"/>
      <c r="G786" s="9"/>
      <c r="J786" s="9"/>
      <c r="K786" s="9"/>
      <c r="AE786" s="9"/>
      <c r="AG786" s="9"/>
      <c r="AH786" s="9"/>
      <c r="AI786" s="9"/>
    </row>
    <row r="787" spans="2:35" s="8" customFormat="1" x14ac:dyDescent="0.35">
      <c r="B787" s="9"/>
      <c r="C787" s="9"/>
      <c r="F787" s="9"/>
      <c r="G787" s="9"/>
      <c r="J787" s="9"/>
      <c r="K787" s="9"/>
      <c r="AE787" s="9"/>
      <c r="AG787" s="9"/>
      <c r="AH787" s="9"/>
      <c r="AI787" s="9"/>
    </row>
    <row r="788" spans="2:35" s="8" customFormat="1" x14ac:dyDescent="0.35">
      <c r="B788" s="9"/>
      <c r="C788" s="9"/>
      <c r="F788" s="9"/>
      <c r="G788" s="9"/>
      <c r="J788" s="9"/>
      <c r="K788" s="9"/>
      <c r="AE788" s="9"/>
      <c r="AG788" s="9"/>
      <c r="AH788" s="9"/>
      <c r="AI788" s="9"/>
    </row>
    <row r="789" spans="2:35" s="8" customFormat="1" x14ac:dyDescent="0.35">
      <c r="B789" s="9"/>
      <c r="C789" s="9"/>
      <c r="F789" s="9"/>
      <c r="G789" s="9"/>
      <c r="J789" s="9"/>
      <c r="K789" s="9"/>
      <c r="AE789" s="9"/>
      <c r="AG789" s="9"/>
      <c r="AH789" s="9"/>
      <c r="AI789" s="9"/>
    </row>
    <row r="790" spans="2:35" s="8" customFormat="1" x14ac:dyDescent="0.35">
      <c r="B790" s="9"/>
      <c r="C790" s="9"/>
      <c r="F790" s="9"/>
      <c r="G790" s="9"/>
      <c r="J790" s="9"/>
      <c r="K790" s="9"/>
      <c r="AE790" s="9"/>
      <c r="AG790" s="9"/>
      <c r="AH790" s="9"/>
      <c r="AI790" s="9"/>
    </row>
    <row r="791" spans="2:35" s="8" customFormat="1" x14ac:dyDescent="0.35">
      <c r="B791" s="9"/>
      <c r="C791" s="9"/>
      <c r="F791" s="9"/>
      <c r="G791" s="9"/>
      <c r="J791" s="9"/>
      <c r="K791" s="9"/>
      <c r="AE791" s="9"/>
      <c r="AG791" s="9"/>
      <c r="AH791" s="9"/>
      <c r="AI791" s="9"/>
    </row>
    <row r="792" spans="2:35" s="8" customFormat="1" x14ac:dyDescent="0.35">
      <c r="B792" s="9"/>
      <c r="C792" s="9"/>
      <c r="F792" s="9"/>
      <c r="G792" s="9"/>
      <c r="J792" s="9"/>
      <c r="K792" s="9"/>
      <c r="AE792" s="9"/>
      <c r="AG792" s="9"/>
      <c r="AH792" s="9"/>
      <c r="AI792" s="9"/>
    </row>
    <row r="793" spans="2:35" s="8" customFormat="1" x14ac:dyDescent="0.35">
      <c r="B793" s="9"/>
      <c r="C793" s="9"/>
      <c r="F793" s="9"/>
      <c r="G793" s="9"/>
      <c r="J793" s="9"/>
      <c r="K793" s="9"/>
      <c r="AE793" s="9"/>
      <c r="AG793" s="9"/>
      <c r="AH793" s="9"/>
      <c r="AI793" s="9"/>
    </row>
    <row r="794" spans="2:35" s="8" customFormat="1" x14ac:dyDescent="0.35">
      <c r="B794" s="9"/>
      <c r="C794" s="9"/>
      <c r="F794" s="9"/>
      <c r="G794" s="9"/>
      <c r="J794" s="9"/>
      <c r="K794" s="9"/>
      <c r="AE794" s="9"/>
      <c r="AG794" s="9"/>
      <c r="AH794" s="9"/>
      <c r="AI794" s="9"/>
    </row>
    <row r="795" spans="2:35" s="8" customFormat="1" x14ac:dyDescent="0.35">
      <c r="B795" s="9"/>
      <c r="C795" s="9"/>
      <c r="F795" s="9"/>
      <c r="G795" s="9"/>
      <c r="J795" s="9"/>
      <c r="K795" s="9"/>
      <c r="AE795" s="9"/>
      <c r="AG795" s="9"/>
      <c r="AH795" s="9"/>
      <c r="AI795" s="9"/>
    </row>
    <row r="796" spans="2:35" s="8" customFormat="1" x14ac:dyDescent="0.35">
      <c r="B796" s="9"/>
      <c r="C796" s="9"/>
      <c r="F796" s="9"/>
      <c r="G796" s="9"/>
      <c r="J796" s="9"/>
      <c r="K796" s="9"/>
      <c r="AE796" s="9"/>
      <c r="AG796" s="9"/>
      <c r="AH796" s="9"/>
      <c r="AI796" s="9"/>
    </row>
    <row r="797" spans="2:35" s="8" customFormat="1" x14ac:dyDescent="0.35">
      <c r="B797" s="9"/>
      <c r="C797" s="9"/>
      <c r="F797" s="9"/>
      <c r="G797" s="9"/>
      <c r="J797" s="9"/>
      <c r="K797" s="9"/>
      <c r="AE797" s="9"/>
      <c r="AG797" s="9"/>
      <c r="AH797" s="9"/>
      <c r="AI797" s="9"/>
    </row>
    <row r="798" spans="2:35" s="8" customFormat="1" x14ac:dyDescent="0.35">
      <c r="B798" s="9"/>
      <c r="C798" s="9"/>
      <c r="F798" s="9"/>
      <c r="G798" s="9"/>
      <c r="J798" s="9"/>
      <c r="K798" s="9"/>
      <c r="AE798" s="9"/>
      <c r="AG798" s="9"/>
      <c r="AH798" s="9"/>
      <c r="AI798" s="9"/>
    </row>
    <row r="799" spans="2:35" s="8" customFormat="1" x14ac:dyDescent="0.35">
      <c r="B799" s="9"/>
      <c r="C799" s="9"/>
      <c r="F799" s="9"/>
      <c r="G799" s="9"/>
      <c r="J799" s="9"/>
      <c r="K799" s="9"/>
      <c r="AE799" s="9"/>
      <c r="AG799" s="9"/>
      <c r="AH799" s="9"/>
      <c r="AI799" s="9"/>
    </row>
    <row r="800" spans="2:35" s="8" customFormat="1" x14ac:dyDescent="0.35">
      <c r="B800" s="9"/>
      <c r="C800" s="9"/>
      <c r="F800" s="9"/>
      <c r="G800" s="9"/>
      <c r="J800" s="9"/>
      <c r="K800" s="9"/>
      <c r="AE800" s="9"/>
      <c r="AG800" s="9"/>
      <c r="AH800" s="9"/>
      <c r="AI800" s="9"/>
    </row>
    <row r="801" spans="2:35" s="8" customFormat="1" x14ac:dyDescent="0.35">
      <c r="B801" s="9"/>
      <c r="C801" s="9"/>
      <c r="F801" s="9"/>
      <c r="G801" s="9"/>
      <c r="J801" s="9"/>
      <c r="K801" s="9"/>
      <c r="AE801" s="9"/>
      <c r="AG801" s="9"/>
      <c r="AH801" s="9"/>
      <c r="AI801" s="9"/>
    </row>
    <row r="802" spans="2:35" s="8" customFormat="1" x14ac:dyDescent="0.35">
      <c r="B802" s="9"/>
      <c r="C802" s="9"/>
      <c r="F802" s="9"/>
      <c r="G802" s="9"/>
      <c r="J802" s="9"/>
      <c r="K802" s="9"/>
      <c r="AE802" s="9"/>
      <c r="AG802" s="9"/>
      <c r="AH802" s="9"/>
      <c r="AI802" s="9"/>
    </row>
    <row r="803" spans="2:35" s="8" customFormat="1" x14ac:dyDescent="0.35">
      <c r="B803" s="9"/>
      <c r="C803" s="9"/>
      <c r="F803" s="9"/>
      <c r="G803" s="9"/>
      <c r="J803" s="9"/>
      <c r="K803" s="9"/>
      <c r="AE803" s="9"/>
      <c r="AG803" s="9"/>
      <c r="AH803" s="9"/>
      <c r="AI803" s="9"/>
    </row>
    <row r="804" spans="2:35" s="8" customFormat="1" x14ac:dyDescent="0.35">
      <c r="B804" s="9"/>
      <c r="C804" s="9"/>
      <c r="F804" s="9"/>
      <c r="G804" s="9"/>
      <c r="J804" s="9"/>
      <c r="K804" s="9"/>
      <c r="AE804" s="9"/>
      <c r="AG804" s="9"/>
      <c r="AH804" s="9"/>
      <c r="AI804" s="9"/>
    </row>
    <row r="805" spans="2:35" s="8" customFormat="1" x14ac:dyDescent="0.35">
      <c r="B805" s="9"/>
      <c r="C805" s="9"/>
      <c r="F805" s="9"/>
      <c r="G805" s="9"/>
      <c r="J805" s="9"/>
      <c r="K805" s="9"/>
      <c r="AE805" s="9"/>
      <c r="AG805" s="9"/>
      <c r="AH805" s="9"/>
      <c r="AI805" s="9"/>
    </row>
    <row r="806" spans="2:35" s="8" customFormat="1" x14ac:dyDescent="0.35">
      <c r="B806" s="9"/>
      <c r="C806" s="9"/>
      <c r="F806" s="9"/>
      <c r="G806" s="9"/>
      <c r="J806" s="9"/>
      <c r="K806" s="9"/>
      <c r="AE806" s="9"/>
      <c r="AG806" s="9"/>
      <c r="AH806" s="9"/>
      <c r="AI806" s="9"/>
    </row>
    <row r="807" spans="2:35" s="8" customFormat="1" x14ac:dyDescent="0.35">
      <c r="B807" s="9"/>
      <c r="C807" s="9"/>
      <c r="F807" s="9"/>
      <c r="G807" s="9"/>
      <c r="J807" s="9"/>
      <c r="K807" s="9"/>
      <c r="AE807" s="9"/>
      <c r="AG807" s="9"/>
      <c r="AH807" s="9"/>
      <c r="AI807" s="9"/>
    </row>
    <row r="808" spans="2:35" s="8" customFormat="1" x14ac:dyDescent="0.35">
      <c r="B808" s="9"/>
      <c r="C808" s="9"/>
      <c r="F808" s="9"/>
      <c r="G808" s="9"/>
      <c r="J808" s="9"/>
      <c r="K808" s="9"/>
      <c r="AE808" s="9"/>
      <c r="AG808" s="9"/>
      <c r="AH808" s="9"/>
      <c r="AI808" s="9"/>
    </row>
    <row r="809" spans="2:35" s="8" customFormat="1" x14ac:dyDescent="0.35">
      <c r="B809" s="9"/>
      <c r="C809" s="9"/>
      <c r="F809" s="9"/>
      <c r="G809" s="9"/>
      <c r="J809" s="9"/>
      <c r="K809" s="9"/>
      <c r="AE809" s="9"/>
      <c r="AG809" s="9"/>
      <c r="AH809" s="9"/>
      <c r="AI809" s="9"/>
    </row>
    <row r="810" spans="2:35" s="8" customFormat="1" x14ac:dyDescent="0.35">
      <c r="B810" s="9"/>
      <c r="C810" s="9"/>
      <c r="F810" s="9"/>
      <c r="G810" s="9"/>
      <c r="J810" s="9"/>
      <c r="K810" s="9"/>
      <c r="AE810" s="9"/>
      <c r="AG810" s="9"/>
      <c r="AH810" s="9"/>
      <c r="AI810" s="9"/>
    </row>
    <row r="811" spans="2:35" s="8" customFormat="1" x14ac:dyDescent="0.35">
      <c r="B811" s="9"/>
      <c r="C811" s="9"/>
      <c r="F811" s="9"/>
      <c r="G811" s="9"/>
      <c r="J811" s="9"/>
      <c r="K811" s="9"/>
      <c r="AE811" s="9"/>
      <c r="AG811" s="9"/>
      <c r="AH811" s="9"/>
      <c r="AI811" s="9"/>
    </row>
    <row r="812" spans="2:35" s="8" customFormat="1" x14ac:dyDescent="0.35">
      <c r="B812" s="9"/>
      <c r="C812" s="9"/>
      <c r="F812" s="9"/>
      <c r="G812" s="9"/>
      <c r="J812" s="9"/>
      <c r="K812" s="9"/>
      <c r="AE812" s="9"/>
      <c r="AG812" s="9"/>
      <c r="AH812" s="9"/>
      <c r="AI812" s="9"/>
    </row>
    <row r="813" spans="2:35" s="8" customFormat="1" x14ac:dyDescent="0.35">
      <c r="B813" s="9"/>
      <c r="C813" s="9"/>
      <c r="F813" s="9"/>
      <c r="G813" s="9"/>
      <c r="J813" s="9"/>
      <c r="K813" s="9"/>
      <c r="AE813" s="9"/>
      <c r="AG813" s="9"/>
      <c r="AH813" s="9"/>
      <c r="AI813" s="9"/>
    </row>
    <row r="814" spans="2:35" s="8" customFormat="1" x14ac:dyDescent="0.35">
      <c r="B814" s="9"/>
      <c r="C814" s="9"/>
      <c r="F814" s="9"/>
      <c r="G814" s="9"/>
      <c r="J814" s="9"/>
      <c r="K814" s="9"/>
      <c r="AE814" s="9"/>
      <c r="AG814" s="9"/>
      <c r="AH814" s="9"/>
      <c r="AI814" s="9"/>
    </row>
    <row r="815" spans="2:35" s="8" customFormat="1" x14ac:dyDescent="0.35">
      <c r="B815" s="9"/>
      <c r="C815" s="9"/>
      <c r="F815" s="9"/>
      <c r="G815" s="9"/>
      <c r="J815" s="9"/>
      <c r="K815" s="9"/>
      <c r="AE815" s="9"/>
      <c r="AG815" s="9"/>
      <c r="AH815" s="9"/>
      <c r="AI815" s="9"/>
    </row>
    <row r="816" spans="2:35" s="8" customFormat="1" x14ac:dyDescent="0.35">
      <c r="B816" s="9"/>
      <c r="C816" s="9"/>
      <c r="F816" s="9"/>
      <c r="G816" s="9"/>
      <c r="J816" s="9"/>
      <c r="K816" s="9"/>
      <c r="AE816" s="9"/>
      <c r="AG816" s="9"/>
      <c r="AH816" s="9"/>
      <c r="AI816" s="9"/>
    </row>
    <row r="817" spans="2:35" s="8" customFormat="1" x14ac:dyDescent="0.35">
      <c r="B817" s="9"/>
      <c r="C817" s="9"/>
      <c r="F817" s="9"/>
      <c r="G817" s="9"/>
      <c r="J817" s="9"/>
      <c r="K817" s="9"/>
      <c r="AE817" s="9"/>
      <c r="AG817" s="9"/>
      <c r="AH817" s="9"/>
      <c r="AI817" s="9"/>
    </row>
    <row r="818" spans="2:35" s="8" customFormat="1" x14ac:dyDescent="0.35">
      <c r="B818" s="9"/>
      <c r="C818" s="9"/>
      <c r="F818" s="9"/>
      <c r="G818" s="9"/>
      <c r="J818" s="9"/>
      <c r="K818" s="9"/>
      <c r="AE818" s="9"/>
      <c r="AG818" s="9"/>
      <c r="AH818" s="9"/>
      <c r="AI818" s="9"/>
    </row>
    <row r="819" spans="2:35" s="8" customFormat="1" x14ac:dyDescent="0.35">
      <c r="B819" s="9"/>
      <c r="C819" s="9"/>
      <c r="F819" s="9"/>
      <c r="G819" s="9"/>
      <c r="J819" s="9"/>
      <c r="K819" s="9"/>
      <c r="AE819" s="9"/>
      <c r="AG819" s="9"/>
      <c r="AH819" s="9"/>
      <c r="AI819" s="9"/>
    </row>
    <row r="820" spans="2:35" s="8" customFormat="1" x14ac:dyDescent="0.35">
      <c r="B820" s="9"/>
      <c r="C820" s="9"/>
      <c r="F820" s="9"/>
      <c r="G820" s="9"/>
      <c r="J820" s="9"/>
      <c r="K820" s="9"/>
      <c r="AE820" s="9"/>
      <c r="AG820" s="9"/>
      <c r="AH820" s="9"/>
      <c r="AI820" s="9"/>
    </row>
    <row r="821" spans="2:35" s="8" customFormat="1" x14ac:dyDescent="0.35">
      <c r="B821" s="9"/>
      <c r="C821" s="9"/>
      <c r="F821" s="9"/>
      <c r="G821" s="9"/>
      <c r="J821" s="9"/>
      <c r="K821" s="9"/>
      <c r="AE821" s="9"/>
      <c r="AG821" s="9"/>
      <c r="AH821" s="9"/>
      <c r="AI821" s="9"/>
    </row>
    <row r="822" spans="2:35" s="8" customFormat="1" x14ac:dyDescent="0.35">
      <c r="B822" s="9"/>
      <c r="C822" s="9"/>
      <c r="F822" s="9"/>
      <c r="G822" s="9"/>
      <c r="J822" s="9"/>
      <c r="K822" s="9"/>
      <c r="AE822" s="9"/>
      <c r="AG822" s="9"/>
      <c r="AH822" s="9"/>
      <c r="AI822" s="9"/>
    </row>
    <row r="823" spans="2:35" s="8" customFormat="1" x14ac:dyDescent="0.35">
      <c r="B823" s="9"/>
      <c r="C823" s="9"/>
      <c r="F823" s="9"/>
      <c r="G823" s="9"/>
      <c r="J823" s="9"/>
      <c r="K823" s="9"/>
      <c r="AE823" s="9"/>
      <c r="AG823" s="9"/>
      <c r="AH823" s="9"/>
      <c r="AI823" s="9"/>
    </row>
    <row r="824" spans="2:35" s="8" customFormat="1" x14ac:dyDescent="0.35">
      <c r="B824" s="9"/>
      <c r="C824" s="9"/>
      <c r="F824" s="9"/>
      <c r="G824" s="9"/>
      <c r="J824" s="9"/>
      <c r="K824" s="9"/>
      <c r="AE824" s="9"/>
      <c r="AG824" s="9"/>
      <c r="AH824" s="9"/>
      <c r="AI824" s="9"/>
    </row>
    <row r="825" spans="2:35" s="8" customFormat="1" x14ac:dyDescent="0.35">
      <c r="B825" s="9"/>
      <c r="C825" s="9"/>
      <c r="F825" s="9"/>
      <c r="G825" s="9"/>
      <c r="J825" s="9"/>
      <c r="K825" s="9"/>
      <c r="AE825" s="9"/>
      <c r="AG825" s="9"/>
      <c r="AH825" s="9"/>
      <c r="AI825" s="9"/>
    </row>
    <row r="826" spans="2:35" s="8" customFormat="1" x14ac:dyDescent="0.35">
      <c r="B826" s="9"/>
      <c r="C826" s="9"/>
      <c r="F826" s="9"/>
      <c r="G826" s="9"/>
      <c r="J826" s="9"/>
      <c r="K826" s="9"/>
      <c r="AE826" s="9"/>
      <c r="AG826" s="9"/>
      <c r="AH826" s="9"/>
      <c r="AI826" s="9"/>
    </row>
    <row r="827" spans="2:35" s="8" customFormat="1" x14ac:dyDescent="0.35">
      <c r="B827" s="9"/>
      <c r="C827" s="9"/>
      <c r="F827" s="9"/>
      <c r="G827" s="9"/>
      <c r="J827" s="9"/>
      <c r="K827" s="9"/>
      <c r="AE827" s="9"/>
      <c r="AG827" s="9"/>
      <c r="AH827" s="9"/>
      <c r="AI827" s="9"/>
    </row>
    <row r="828" spans="2:35" s="8" customFormat="1" x14ac:dyDescent="0.35">
      <c r="B828" s="9"/>
      <c r="C828" s="9"/>
      <c r="F828" s="9"/>
      <c r="G828" s="9"/>
      <c r="J828" s="9"/>
      <c r="K828" s="9"/>
      <c r="AE828" s="9"/>
      <c r="AG828" s="9"/>
      <c r="AH828" s="9"/>
      <c r="AI828" s="9"/>
    </row>
    <row r="829" spans="2:35" s="8" customFormat="1" x14ac:dyDescent="0.35">
      <c r="B829" s="9"/>
      <c r="C829" s="9"/>
      <c r="F829" s="9"/>
      <c r="G829" s="9"/>
      <c r="J829" s="9"/>
      <c r="K829" s="9"/>
      <c r="AE829" s="9"/>
      <c r="AG829" s="9"/>
      <c r="AH829" s="9"/>
      <c r="AI829" s="9"/>
    </row>
    <row r="830" spans="2:35" s="8" customFormat="1" x14ac:dyDescent="0.35">
      <c r="B830" s="9"/>
      <c r="C830" s="9"/>
      <c r="F830" s="9"/>
      <c r="G830" s="9"/>
      <c r="J830" s="9"/>
      <c r="K830" s="9"/>
      <c r="AE830" s="9"/>
      <c r="AG830" s="9"/>
      <c r="AH830" s="9"/>
      <c r="AI830" s="9"/>
    </row>
    <row r="831" spans="2:35" s="8" customFormat="1" x14ac:dyDescent="0.35">
      <c r="B831" s="9"/>
      <c r="C831" s="9"/>
      <c r="F831" s="9"/>
      <c r="G831" s="9"/>
      <c r="J831" s="9"/>
      <c r="K831" s="9"/>
      <c r="AE831" s="9"/>
      <c r="AG831" s="9"/>
      <c r="AH831" s="9"/>
      <c r="AI831" s="9"/>
    </row>
    <row r="832" spans="2:35" s="8" customFormat="1" x14ac:dyDescent="0.35">
      <c r="B832" s="9"/>
      <c r="C832" s="9"/>
      <c r="F832" s="9"/>
      <c r="G832" s="9"/>
      <c r="J832" s="9"/>
      <c r="K832" s="9"/>
      <c r="AE832" s="9"/>
      <c r="AG832" s="9"/>
      <c r="AH832" s="9"/>
      <c r="AI832" s="9"/>
    </row>
    <row r="833" spans="2:35" s="8" customFormat="1" x14ac:dyDescent="0.35">
      <c r="B833" s="9"/>
      <c r="C833" s="9"/>
      <c r="F833" s="9"/>
      <c r="G833" s="9"/>
      <c r="J833" s="9"/>
      <c r="K833" s="9"/>
      <c r="AE833" s="9"/>
      <c r="AG833" s="9"/>
      <c r="AH833" s="9"/>
      <c r="AI833" s="9"/>
    </row>
    <row r="834" spans="2:35" s="8" customFormat="1" x14ac:dyDescent="0.35">
      <c r="B834" s="9"/>
      <c r="C834" s="9"/>
      <c r="F834" s="9"/>
      <c r="G834" s="9"/>
      <c r="J834" s="9"/>
      <c r="K834" s="9"/>
      <c r="AE834" s="9"/>
      <c r="AG834" s="9"/>
      <c r="AH834" s="9"/>
      <c r="AI834" s="9"/>
    </row>
    <row r="835" spans="2:35" s="8" customFormat="1" x14ac:dyDescent="0.35">
      <c r="B835" s="9"/>
      <c r="C835" s="9"/>
      <c r="F835" s="9"/>
      <c r="G835" s="9"/>
      <c r="J835" s="9"/>
      <c r="K835" s="9"/>
      <c r="AE835" s="9"/>
      <c r="AG835" s="9"/>
      <c r="AH835" s="9"/>
      <c r="AI835" s="9"/>
    </row>
    <row r="836" spans="2:35" s="8" customFormat="1" x14ac:dyDescent="0.35">
      <c r="B836" s="9"/>
      <c r="C836" s="9"/>
      <c r="F836" s="9"/>
      <c r="G836" s="9"/>
      <c r="J836" s="9"/>
      <c r="K836" s="9"/>
      <c r="AE836" s="9"/>
      <c r="AG836" s="9"/>
      <c r="AH836" s="9"/>
      <c r="AI836" s="9"/>
    </row>
    <row r="837" spans="2:35" s="8" customFormat="1" x14ac:dyDescent="0.35">
      <c r="B837" s="9"/>
      <c r="C837" s="9"/>
      <c r="F837" s="9"/>
      <c r="G837" s="9"/>
      <c r="J837" s="9"/>
      <c r="K837" s="9"/>
      <c r="AE837" s="9"/>
      <c r="AG837" s="9"/>
      <c r="AH837" s="9"/>
      <c r="AI837" s="9"/>
    </row>
    <row r="838" spans="2:35" s="8" customFormat="1" x14ac:dyDescent="0.35">
      <c r="B838" s="9"/>
      <c r="C838" s="9"/>
      <c r="F838" s="9"/>
      <c r="G838" s="9"/>
      <c r="J838" s="9"/>
      <c r="K838" s="9"/>
      <c r="AE838" s="9"/>
      <c r="AG838" s="9"/>
      <c r="AH838" s="9"/>
      <c r="AI838" s="9"/>
    </row>
    <row r="839" spans="2:35" s="8" customFormat="1" x14ac:dyDescent="0.35">
      <c r="B839" s="9"/>
      <c r="C839" s="9"/>
      <c r="F839" s="9"/>
      <c r="G839" s="9"/>
      <c r="J839" s="9"/>
      <c r="K839" s="9"/>
      <c r="AE839" s="9"/>
      <c r="AG839" s="9"/>
      <c r="AH839" s="9"/>
      <c r="AI839" s="9"/>
    </row>
    <row r="840" spans="2:35" s="8" customFormat="1" x14ac:dyDescent="0.35">
      <c r="B840" s="9"/>
      <c r="C840" s="9"/>
      <c r="F840" s="9"/>
      <c r="G840" s="9"/>
      <c r="J840" s="9"/>
      <c r="K840" s="9"/>
      <c r="AE840" s="9"/>
      <c r="AG840" s="9"/>
      <c r="AH840" s="9"/>
      <c r="AI840" s="9"/>
    </row>
    <row r="841" spans="2:35" s="8" customFormat="1" x14ac:dyDescent="0.35">
      <c r="B841" s="9"/>
      <c r="C841" s="9"/>
      <c r="F841" s="9"/>
      <c r="G841" s="9"/>
      <c r="J841" s="9"/>
      <c r="K841" s="9"/>
      <c r="AE841" s="9"/>
      <c r="AG841" s="9"/>
      <c r="AH841" s="9"/>
      <c r="AI841" s="9"/>
    </row>
    <row r="842" spans="2:35" s="8" customFormat="1" x14ac:dyDescent="0.35">
      <c r="B842" s="9"/>
      <c r="C842" s="9"/>
      <c r="F842" s="9"/>
      <c r="G842" s="9"/>
      <c r="J842" s="9"/>
      <c r="K842" s="9"/>
      <c r="AE842" s="9"/>
      <c r="AG842" s="9"/>
      <c r="AH842" s="9"/>
      <c r="AI842" s="9"/>
    </row>
    <row r="843" spans="2:35" s="8" customFormat="1" x14ac:dyDescent="0.35">
      <c r="B843" s="9"/>
      <c r="C843" s="9"/>
      <c r="F843" s="9"/>
      <c r="G843" s="9"/>
      <c r="J843" s="9"/>
      <c r="K843" s="9"/>
      <c r="AE843" s="9"/>
      <c r="AG843" s="9"/>
      <c r="AH843" s="9"/>
      <c r="AI843" s="9"/>
    </row>
    <row r="844" spans="2:35" s="8" customFormat="1" x14ac:dyDescent="0.35">
      <c r="B844" s="9"/>
      <c r="C844" s="9"/>
      <c r="F844" s="9"/>
      <c r="G844" s="9"/>
      <c r="J844" s="9"/>
      <c r="K844" s="9"/>
      <c r="AE844" s="9"/>
      <c r="AG844" s="9"/>
      <c r="AH844" s="9"/>
      <c r="AI844" s="9"/>
    </row>
    <row r="845" spans="2:35" s="8" customFormat="1" x14ac:dyDescent="0.35">
      <c r="B845" s="9"/>
      <c r="C845" s="9"/>
      <c r="F845" s="9"/>
      <c r="G845" s="9"/>
      <c r="J845" s="9"/>
      <c r="K845" s="9"/>
      <c r="AE845" s="9"/>
      <c r="AG845" s="9"/>
      <c r="AH845" s="9"/>
      <c r="AI845" s="9"/>
    </row>
    <row r="846" spans="2:35" s="8" customFormat="1" x14ac:dyDescent="0.35">
      <c r="B846" s="9"/>
      <c r="C846" s="9"/>
      <c r="F846" s="9"/>
      <c r="G846" s="9"/>
      <c r="J846" s="9"/>
      <c r="K846" s="9"/>
      <c r="AE846" s="9"/>
      <c r="AG846" s="9"/>
      <c r="AH846" s="9"/>
      <c r="AI846" s="9"/>
    </row>
    <row r="847" spans="2:35" s="8" customFormat="1" x14ac:dyDescent="0.35">
      <c r="B847" s="9"/>
      <c r="C847" s="9"/>
      <c r="F847" s="9"/>
      <c r="G847" s="9"/>
      <c r="J847" s="9"/>
      <c r="K847" s="9"/>
      <c r="AE847" s="9"/>
      <c r="AG847" s="9"/>
      <c r="AH847" s="9"/>
      <c r="AI847" s="9"/>
    </row>
    <row r="848" spans="2:35" s="8" customFormat="1" x14ac:dyDescent="0.35">
      <c r="B848" s="9"/>
      <c r="C848" s="9"/>
      <c r="F848" s="9"/>
      <c r="G848" s="9"/>
      <c r="J848" s="9"/>
      <c r="K848" s="9"/>
      <c r="AE848" s="9"/>
      <c r="AG848" s="9"/>
      <c r="AH848" s="9"/>
      <c r="AI848" s="9"/>
    </row>
    <row r="849" spans="2:35" s="8" customFormat="1" x14ac:dyDescent="0.35">
      <c r="B849" s="9"/>
      <c r="C849" s="9"/>
      <c r="F849" s="9"/>
      <c r="G849" s="9"/>
      <c r="J849" s="9"/>
      <c r="K849" s="9"/>
      <c r="AE849" s="9"/>
      <c r="AG849" s="9"/>
      <c r="AH849" s="9"/>
      <c r="AI849" s="9"/>
    </row>
    <row r="850" spans="2:35" s="8" customFormat="1" x14ac:dyDescent="0.35">
      <c r="B850" s="9"/>
      <c r="C850" s="9"/>
      <c r="F850" s="9"/>
      <c r="G850" s="9"/>
      <c r="J850" s="9"/>
      <c r="K850" s="9"/>
      <c r="AE850" s="9"/>
      <c r="AG850" s="9"/>
      <c r="AH850" s="9"/>
      <c r="AI850" s="9"/>
    </row>
    <row r="851" spans="2:35" s="8" customFormat="1" x14ac:dyDescent="0.35">
      <c r="B851" s="9"/>
      <c r="C851" s="9"/>
      <c r="F851" s="9"/>
      <c r="G851" s="9"/>
      <c r="J851" s="9"/>
      <c r="K851" s="9"/>
      <c r="AE851" s="9"/>
      <c r="AG851" s="9"/>
      <c r="AH851" s="9"/>
      <c r="AI851" s="9"/>
    </row>
    <row r="852" spans="2:35" s="8" customFormat="1" x14ac:dyDescent="0.35">
      <c r="B852" s="9"/>
      <c r="C852" s="9"/>
      <c r="F852" s="9"/>
      <c r="G852" s="9"/>
      <c r="J852" s="9"/>
      <c r="K852" s="9"/>
      <c r="AE852" s="9"/>
      <c r="AG852" s="9"/>
      <c r="AH852" s="9"/>
      <c r="AI852" s="9"/>
    </row>
    <row r="853" spans="2:35" s="8" customFormat="1" x14ac:dyDescent="0.35">
      <c r="B853" s="9"/>
      <c r="C853" s="9"/>
      <c r="F853" s="9"/>
      <c r="G853" s="9"/>
      <c r="J853" s="9"/>
      <c r="K853" s="9"/>
      <c r="AE853" s="9"/>
      <c r="AG853" s="9"/>
      <c r="AH853" s="9"/>
      <c r="AI853" s="9"/>
    </row>
    <row r="854" spans="2:35" s="8" customFormat="1" x14ac:dyDescent="0.35">
      <c r="B854" s="9"/>
      <c r="C854" s="9"/>
      <c r="F854" s="9"/>
      <c r="G854" s="9"/>
      <c r="J854" s="9"/>
      <c r="K854" s="9"/>
      <c r="AE854" s="9"/>
      <c r="AG854" s="9"/>
      <c r="AH854" s="9"/>
      <c r="AI854" s="9"/>
    </row>
    <row r="855" spans="2:35" s="8" customFormat="1" x14ac:dyDescent="0.35">
      <c r="B855" s="9"/>
      <c r="C855" s="9"/>
      <c r="F855" s="9"/>
      <c r="G855" s="9"/>
      <c r="J855" s="9"/>
      <c r="K855" s="9"/>
      <c r="AE855" s="9"/>
      <c r="AG855" s="9"/>
      <c r="AH855" s="9"/>
      <c r="AI855" s="9"/>
    </row>
    <row r="856" spans="2:35" s="8" customFormat="1" x14ac:dyDescent="0.35">
      <c r="B856" s="9"/>
      <c r="C856" s="9"/>
      <c r="F856" s="9"/>
      <c r="G856" s="9"/>
      <c r="J856" s="9"/>
      <c r="K856" s="9"/>
      <c r="AE856" s="9"/>
      <c r="AG856" s="9"/>
      <c r="AH856" s="9"/>
      <c r="AI856" s="9"/>
    </row>
    <row r="857" spans="2:35" s="8" customFormat="1" x14ac:dyDescent="0.35">
      <c r="B857" s="9"/>
      <c r="C857" s="9"/>
      <c r="F857" s="9"/>
      <c r="G857" s="9"/>
      <c r="J857" s="9"/>
      <c r="K857" s="9"/>
      <c r="AE857" s="9"/>
      <c r="AG857" s="9"/>
      <c r="AH857" s="9"/>
      <c r="AI857" s="9"/>
    </row>
    <row r="858" spans="2:35" s="8" customFormat="1" x14ac:dyDescent="0.35">
      <c r="B858" s="9"/>
      <c r="C858" s="9"/>
      <c r="F858" s="9"/>
      <c r="G858" s="9"/>
      <c r="J858" s="9"/>
      <c r="K858" s="9"/>
      <c r="AE858" s="9"/>
      <c r="AG858" s="9"/>
      <c r="AH858" s="9"/>
      <c r="AI858" s="9"/>
    </row>
    <row r="859" spans="2:35" s="8" customFormat="1" x14ac:dyDescent="0.35">
      <c r="B859" s="9"/>
      <c r="C859" s="9"/>
      <c r="F859" s="9"/>
      <c r="G859" s="9"/>
      <c r="J859" s="9"/>
      <c r="K859" s="9"/>
      <c r="AE859" s="9"/>
      <c r="AG859" s="9"/>
      <c r="AH859" s="9"/>
      <c r="AI859" s="9"/>
    </row>
    <row r="860" spans="2:35" s="8" customFormat="1" x14ac:dyDescent="0.35">
      <c r="B860" s="9"/>
      <c r="C860" s="9"/>
      <c r="F860" s="9"/>
      <c r="G860" s="9"/>
      <c r="J860" s="9"/>
      <c r="K860" s="9"/>
      <c r="AE860" s="9"/>
      <c r="AG860" s="9"/>
      <c r="AH860" s="9"/>
      <c r="AI860" s="9"/>
    </row>
    <row r="861" spans="2:35" s="8" customFormat="1" x14ac:dyDescent="0.35">
      <c r="B861" s="9"/>
      <c r="C861" s="9"/>
      <c r="F861" s="9"/>
      <c r="G861" s="9"/>
      <c r="J861" s="9"/>
      <c r="K861" s="9"/>
      <c r="AE861" s="9"/>
      <c r="AG861" s="9"/>
      <c r="AH861" s="9"/>
      <c r="AI861" s="9"/>
    </row>
    <row r="862" spans="2:35" s="8" customFormat="1" x14ac:dyDescent="0.35">
      <c r="B862" s="9"/>
      <c r="C862" s="9"/>
      <c r="F862" s="9"/>
      <c r="G862" s="9"/>
      <c r="J862" s="9"/>
      <c r="K862" s="9"/>
      <c r="AE862" s="9"/>
      <c r="AG862" s="9"/>
      <c r="AH862" s="9"/>
      <c r="AI862" s="9"/>
    </row>
    <row r="863" spans="2:35" s="8" customFormat="1" x14ac:dyDescent="0.35">
      <c r="B863" s="9"/>
      <c r="C863" s="9"/>
      <c r="F863" s="9"/>
      <c r="G863" s="9"/>
      <c r="J863" s="9"/>
      <c r="K863" s="9"/>
      <c r="AE863" s="9"/>
      <c r="AG863" s="9"/>
      <c r="AH863" s="9"/>
      <c r="AI863" s="9"/>
    </row>
    <row r="864" spans="2:35" s="8" customFormat="1" x14ac:dyDescent="0.35">
      <c r="B864" s="9"/>
      <c r="C864" s="9"/>
      <c r="F864" s="9"/>
      <c r="G864" s="9"/>
      <c r="J864" s="9"/>
      <c r="K864" s="9"/>
      <c r="AE864" s="9"/>
      <c r="AG864" s="9"/>
      <c r="AH864" s="9"/>
      <c r="AI864" s="9"/>
    </row>
    <row r="865" spans="2:35" s="8" customFormat="1" x14ac:dyDescent="0.35">
      <c r="B865" s="9"/>
      <c r="C865" s="9"/>
      <c r="F865" s="9"/>
      <c r="G865" s="9"/>
      <c r="J865" s="9"/>
      <c r="K865" s="9"/>
      <c r="AE865" s="9"/>
      <c r="AG865" s="9"/>
      <c r="AH865" s="9"/>
      <c r="AI865" s="9"/>
    </row>
    <row r="866" spans="2:35" s="8" customFormat="1" x14ac:dyDescent="0.35">
      <c r="B866" s="9"/>
      <c r="C866" s="9"/>
      <c r="F866" s="9"/>
      <c r="G866" s="9"/>
      <c r="J866" s="9"/>
      <c r="K866" s="9"/>
      <c r="AE866" s="9"/>
      <c r="AG866" s="9"/>
      <c r="AH866" s="9"/>
      <c r="AI866" s="9"/>
    </row>
    <row r="867" spans="2:35" s="8" customFormat="1" x14ac:dyDescent="0.35">
      <c r="B867" s="9"/>
      <c r="C867" s="9"/>
      <c r="F867" s="9"/>
      <c r="G867" s="9"/>
      <c r="J867" s="9"/>
      <c r="K867" s="9"/>
      <c r="AE867" s="9"/>
      <c r="AG867" s="9"/>
      <c r="AH867" s="9"/>
      <c r="AI867" s="9"/>
    </row>
    <row r="868" spans="2:35" s="8" customFormat="1" x14ac:dyDescent="0.35">
      <c r="B868" s="9"/>
      <c r="C868" s="9"/>
      <c r="F868" s="9"/>
      <c r="G868" s="9"/>
      <c r="J868" s="9"/>
      <c r="K868" s="9"/>
      <c r="AE868" s="9"/>
      <c r="AG868" s="9"/>
      <c r="AH868" s="9"/>
      <c r="AI868" s="9"/>
    </row>
    <row r="869" spans="2:35" s="8" customFormat="1" x14ac:dyDescent="0.35">
      <c r="B869" s="9"/>
      <c r="C869" s="9"/>
      <c r="F869" s="9"/>
      <c r="G869" s="9"/>
      <c r="J869" s="9"/>
      <c r="K869" s="9"/>
      <c r="AE869" s="9"/>
      <c r="AG869" s="9"/>
      <c r="AH869" s="9"/>
      <c r="AI869" s="9"/>
    </row>
    <row r="870" spans="2:35" s="8" customFormat="1" x14ac:dyDescent="0.35">
      <c r="B870" s="9"/>
      <c r="C870" s="9"/>
      <c r="F870" s="9"/>
      <c r="G870" s="9"/>
      <c r="J870" s="9"/>
      <c r="K870" s="9"/>
      <c r="AE870" s="9"/>
      <c r="AG870" s="9"/>
      <c r="AH870" s="9"/>
      <c r="AI870" s="9"/>
    </row>
    <row r="871" spans="2:35" s="8" customFormat="1" x14ac:dyDescent="0.35">
      <c r="B871" s="9"/>
      <c r="C871" s="9"/>
      <c r="F871" s="9"/>
      <c r="G871" s="9"/>
      <c r="J871" s="9"/>
      <c r="K871" s="9"/>
      <c r="AE871" s="9"/>
      <c r="AG871" s="9"/>
      <c r="AH871" s="9"/>
      <c r="AI871" s="9"/>
    </row>
    <row r="872" spans="2:35" s="8" customFormat="1" x14ac:dyDescent="0.35">
      <c r="B872" s="9"/>
      <c r="C872" s="9"/>
      <c r="F872" s="9"/>
      <c r="G872" s="9"/>
      <c r="J872" s="9"/>
      <c r="K872" s="9"/>
      <c r="AE872" s="9"/>
      <c r="AG872" s="9"/>
      <c r="AH872" s="9"/>
      <c r="AI872" s="9"/>
    </row>
    <row r="873" spans="2:35" s="8" customFormat="1" x14ac:dyDescent="0.35">
      <c r="B873" s="9"/>
      <c r="C873" s="9"/>
      <c r="F873" s="9"/>
      <c r="G873" s="9"/>
      <c r="J873" s="9"/>
      <c r="K873" s="9"/>
      <c r="AE873" s="9"/>
      <c r="AG873" s="9"/>
      <c r="AH873" s="9"/>
      <c r="AI873" s="9"/>
    </row>
    <row r="874" spans="2:35" s="8" customFormat="1" x14ac:dyDescent="0.35">
      <c r="B874" s="9"/>
      <c r="C874" s="9"/>
      <c r="F874" s="9"/>
      <c r="G874" s="9"/>
      <c r="J874" s="9"/>
      <c r="K874" s="9"/>
      <c r="AE874" s="9"/>
      <c r="AG874" s="9"/>
      <c r="AH874" s="9"/>
      <c r="AI874" s="9"/>
    </row>
    <row r="875" spans="2:35" s="8" customFormat="1" x14ac:dyDescent="0.35">
      <c r="B875" s="9"/>
      <c r="C875" s="9"/>
      <c r="F875" s="9"/>
      <c r="G875" s="9"/>
      <c r="J875" s="9"/>
      <c r="K875" s="9"/>
      <c r="AE875" s="9"/>
      <c r="AG875" s="9"/>
      <c r="AH875" s="9"/>
      <c r="AI875" s="9"/>
    </row>
    <row r="876" spans="2:35" s="8" customFormat="1" x14ac:dyDescent="0.35">
      <c r="B876" s="9"/>
      <c r="C876" s="9"/>
      <c r="F876" s="9"/>
      <c r="G876" s="9"/>
      <c r="J876" s="9"/>
      <c r="K876" s="9"/>
      <c r="AE876" s="9"/>
      <c r="AG876" s="9"/>
      <c r="AH876" s="9"/>
      <c r="AI876" s="9"/>
    </row>
    <row r="877" spans="2:35" s="8" customFormat="1" x14ac:dyDescent="0.35">
      <c r="B877" s="9"/>
      <c r="C877" s="9"/>
      <c r="F877" s="9"/>
      <c r="G877" s="9"/>
      <c r="J877" s="9"/>
      <c r="K877" s="9"/>
      <c r="AE877" s="9"/>
      <c r="AG877" s="9"/>
      <c r="AH877" s="9"/>
      <c r="AI877" s="9"/>
    </row>
    <row r="878" spans="2:35" s="8" customFormat="1" x14ac:dyDescent="0.35">
      <c r="B878" s="9"/>
      <c r="C878" s="9"/>
      <c r="F878" s="9"/>
      <c r="G878" s="9"/>
      <c r="J878" s="9"/>
      <c r="K878" s="9"/>
      <c r="AE878" s="9"/>
      <c r="AG878" s="9"/>
      <c r="AH878" s="9"/>
      <c r="AI878" s="9"/>
    </row>
    <row r="879" spans="2:35" s="8" customFormat="1" x14ac:dyDescent="0.35">
      <c r="B879" s="9"/>
      <c r="C879" s="9"/>
      <c r="F879" s="9"/>
      <c r="G879" s="9"/>
      <c r="J879" s="9"/>
      <c r="K879" s="9"/>
      <c r="AE879" s="9"/>
      <c r="AG879" s="9"/>
      <c r="AH879" s="9"/>
      <c r="AI879" s="9"/>
    </row>
    <row r="880" spans="2:35" s="8" customFormat="1" x14ac:dyDescent="0.35">
      <c r="B880" s="9"/>
      <c r="C880" s="9"/>
      <c r="F880" s="9"/>
      <c r="G880" s="9"/>
      <c r="J880" s="9"/>
      <c r="K880" s="9"/>
      <c r="AE880" s="9"/>
      <c r="AG880" s="9"/>
      <c r="AH880" s="9"/>
      <c r="AI880" s="9"/>
    </row>
    <row r="881" spans="2:35" s="8" customFormat="1" x14ac:dyDescent="0.35">
      <c r="B881" s="9"/>
      <c r="C881" s="9"/>
      <c r="F881" s="9"/>
      <c r="G881" s="9"/>
      <c r="J881" s="9"/>
      <c r="K881" s="9"/>
      <c r="AE881" s="9"/>
      <c r="AG881" s="9"/>
      <c r="AH881" s="9"/>
      <c r="AI881" s="9"/>
    </row>
    <row r="882" spans="2:35" s="8" customFormat="1" x14ac:dyDescent="0.35">
      <c r="B882" s="9"/>
      <c r="C882" s="9"/>
      <c r="F882" s="9"/>
      <c r="G882" s="9"/>
      <c r="J882" s="9"/>
      <c r="K882" s="9"/>
      <c r="AE882" s="9"/>
      <c r="AG882" s="9"/>
      <c r="AH882" s="9"/>
      <c r="AI882" s="9"/>
    </row>
    <row r="883" spans="2:35" s="8" customFormat="1" x14ac:dyDescent="0.35">
      <c r="B883" s="9"/>
      <c r="C883" s="9"/>
      <c r="F883" s="9"/>
      <c r="G883" s="9"/>
      <c r="J883" s="9"/>
      <c r="K883" s="9"/>
      <c r="AE883" s="9"/>
      <c r="AG883" s="9"/>
      <c r="AH883" s="9"/>
      <c r="AI883" s="9"/>
    </row>
    <row r="884" spans="2:35" s="8" customFormat="1" x14ac:dyDescent="0.35">
      <c r="B884" s="9"/>
      <c r="C884" s="9"/>
      <c r="F884" s="9"/>
      <c r="G884" s="9"/>
      <c r="J884" s="9"/>
      <c r="K884" s="9"/>
      <c r="AE884" s="9"/>
      <c r="AG884" s="9"/>
      <c r="AH884" s="9"/>
      <c r="AI884" s="9"/>
    </row>
    <row r="885" spans="2:35" s="8" customFormat="1" x14ac:dyDescent="0.35">
      <c r="B885" s="9"/>
      <c r="C885" s="9"/>
      <c r="F885" s="9"/>
      <c r="G885" s="9"/>
      <c r="J885" s="9"/>
      <c r="K885" s="9"/>
      <c r="AE885" s="9"/>
      <c r="AG885" s="9"/>
      <c r="AH885" s="9"/>
      <c r="AI885" s="9"/>
    </row>
    <row r="886" spans="2:35" s="8" customFormat="1" x14ac:dyDescent="0.35">
      <c r="B886" s="9"/>
      <c r="C886" s="9"/>
      <c r="F886" s="9"/>
      <c r="G886" s="9"/>
      <c r="J886" s="9"/>
      <c r="K886" s="9"/>
      <c r="AE886" s="9"/>
      <c r="AG886" s="9"/>
      <c r="AH886" s="9"/>
      <c r="AI886" s="9"/>
    </row>
    <row r="887" spans="2:35" s="8" customFormat="1" x14ac:dyDescent="0.35">
      <c r="B887" s="9"/>
      <c r="C887" s="9"/>
      <c r="F887" s="9"/>
      <c r="G887" s="9"/>
      <c r="J887" s="9"/>
      <c r="K887" s="9"/>
      <c r="AE887" s="9"/>
      <c r="AG887" s="9"/>
      <c r="AH887" s="9"/>
      <c r="AI887" s="9"/>
    </row>
    <row r="888" spans="2:35" s="8" customFormat="1" x14ac:dyDescent="0.35">
      <c r="B888" s="9"/>
      <c r="C888" s="9"/>
      <c r="F888" s="9"/>
      <c r="G888" s="9"/>
      <c r="J888" s="9"/>
      <c r="K888" s="9"/>
      <c r="AE888" s="9"/>
      <c r="AG888" s="9"/>
      <c r="AH888" s="9"/>
      <c r="AI888" s="9"/>
    </row>
    <row r="889" spans="2:35" s="8" customFormat="1" x14ac:dyDescent="0.35">
      <c r="B889" s="9"/>
      <c r="C889" s="9"/>
      <c r="F889" s="9"/>
      <c r="G889" s="9"/>
      <c r="J889" s="9"/>
      <c r="K889" s="9"/>
      <c r="AE889" s="9"/>
      <c r="AG889" s="9"/>
      <c r="AH889" s="9"/>
      <c r="AI889" s="9"/>
    </row>
    <row r="890" spans="2:35" s="8" customFormat="1" x14ac:dyDescent="0.35">
      <c r="B890" s="9"/>
      <c r="C890" s="9"/>
      <c r="F890" s="9"/>
      <c r="G890" s="9"/>
      <c r="J890" s="9"/>
      <c r="K890" s="9"/>
      <c r="AE890" s="9"/>
      <c r="AG890" s="9"/>
      <c r="AH890" s="9"/>
      <c r="AI890" s="9"/>
    </row>
    <row r="891" spans="2:35" s="8" customFormat="1" x14ac:dyDescent="0.35">
      <c r="B891" s="9"/>
      <c r="C891" s="9"/>
      <c r="F891" s="9"/>
      <c r="G891" s="9"/>
      <c r="J891" s="9"/>
      <c r="K891" s="9"/>
      <c r="AE891" s="9"/>
      <c r="AG891" s="9"/>
      <c r="AH891" s="9"/>
      <c r="AI891" s="9"/>
    </row>
    <row r="892" spans="2:35" s="8" customFormat="1" x14ac:dyDescent="0.35">
      <c r="B892" s="9"/>
      <c r="C892" s="9"/>
      <c r="F892" s="9"/>
      <c r="G892" s="9"/>
      <c r="J892" s="9"/>
      <c r="K892" s="9"/>
      <c r="AE892" s="9"/>
      <c r="AG892" s="9"/>
      <c r="AH892" s="9"/>
      <c r="AI892" s="9"/>
    </row>
    <row r="893" spans="2:35" s="8" customFormat="1" x14ac:dyDescent="0.35">
      <c r="B893" s="9"/>
      <c r="C893" s="9"/>
      <c r="F893" s="9"/>
      <c r="G893" s="9"/>
      <c r="J893" s="9"/>
      <c r="K893" s="9"/>
      <c r="AE893" s="9"/>
      <c r="AG893" s="9"/>
      <c r="AH893" s="9"/>
      <c r="AI893" s="9"/>
    </row>
    <row r="894" spans="2:35" s="8" customFormat="1" x14ac:dyDescent="0.35">
      <c r="B894" s="9"/>
      <c r="C894" s="9"/>
      <c r="F894" s="9"/>
      <c r="G894" s="9"/>
      <c r="J894" s="9"/>
      <c r="K894" s="9"/>
      <c r="AE894" s="9"/>
      <c r="AG894" s="9"/>
      <c r="AH894" s="9"/>
      <c r="AI894" s="9"/>
    </row>
    <row r="895" spans="2:35" s="8" customFormat="1" x14ac:dyDescent="0.35">
      <c r="B895" s="9"/>
      <c r="C895" s="9"/>
      <c r="F895" s="9"/>
      <c r="G895" s="9"/>
      <c r="J895" s="9"/>
      <c r="K895" s="9"/>
      <c r="AE895" s="9"/>
      <c r="AG895" s="9"/>
      <c r="AH895" s="9"/>
      <c r="AI895" s="9"/>
    </row>
    <row r="896" spans="2:35" s="8" customFormat="1" x14ac:dyDescent="0.35">
      <c r="B896" s="9"/>
      <c r="C896" s="9"/>
      <c r="F896" s="9"/>
      <c r="G896" s="9"/>
      <c r="J896" s="9"/>
      <c r="K896" s="9"/>
      <c r="AE896" s="9"/>
      <c r="AG896" s="9"/>
      <c r="AH896" s="9"/>
      <c r="AI896" s="9"/>
    </row>
    <row r="897" spans="2:35" s="8" customFormat="1" x14ac:dyDescent="0.35">
      <c r="B897" s="9"/>
      <c r="C897" s="9"/>
      <c r="F897" s="9"/>
      <c r="G897" s="9"/>
      <c r="J897" s="9"/>
      <c r="K897" s="9"/>
      <c r="AE897" s="9"/>
      <c r="AG897" s="9"/>
      <c r="AH897" s="9"/>
      <c r="AI897" s="9"/>
    </row>
    <row r="898" spans="2:35" s="8" customFormat="1" x14ac:dyDescent="0.35">
      <c r="B898" s="9"/>
      <c r="C898" s="9"/>
      <c r="F898" s="9"/>
      <c r="G898" s="9"/>
      <c r="J898" s="9"/>
      <c r="K898" s="9"/>
      <c r="AE898" s="9"/>
      <c r="AG898" s="9"/>
      <c r="AH898" s="9"/>
      <c r="AI898" s="9"/>
    </row>
    <row r="899" spans="2:35" s="8" customFormat="1" x14ac:dyDescent="0.35">
      <c r="B899" s="9"/>
      <c r="C899" s="9"/>
      <c r="F899" s="9"/>
      <c r="G899" s="9"/>
      <c r="J899" s="9"/>
      <c r="K899" s="9"/>
      <c r="AE899" s="9"/>
      <c r="AG899" s="9"/>
      <c r="AH899" s="9"/>
      <c r="AI899" s="9"/>
    </row>
    <row r="900" spans="2:35" s="8" customFormat="1" x14ac:dyDescent="0.35">
      <c r="B900" s="9"/>
      <c r="C900" s="9"/>
      <c r="F900" s="9"/>
      <c r="G900" s="9"/>
      <c r="J900" s="9"/>
      <c r="K900" s="9"/>
      <c r="AE900" s="9"/>
      <c r="AG900" s="9"/>
      <c r="AH900" s="9"/>
      <c r="AI900" s="9"/>
    </row>
    <row r="901" spans="2:35" s="8" customFormat="1" x14ac:dyDescent="0.35">
      <c r="B901" s="9"/>
      <c r="C901" s="9"/>
      <c r="F901" s="9"/>
      <c r="G901" s="9"/>
      <c r="J901" s="9"/>
      <c r="K901" s="9"/>
      <c r="AE901" s="9"/>
      <c r="AG901" s="9"/>
      <c r="AH901" s="9"/>
      <c r="AI901" s="9"/>
    </row>
    <row r="902" spans="2:35" s="8" customFormat="1" x14ac:dyDescent="0.35">
      <c r="B902" s="9"/>
      <c r="C902" s="9"/>
      <c r="F902" s="9"/>
      <c r="G902" s="9"/>
      <c r="J902" s="9"/>
      <c r="K902" s="9"/>
      <c r="AE902" s="9"/>
      <c r="AG902" s="9"/>
      <c r="AH902" s="9"/>
      <c r="AI902" s="9"/>
    </row>
    <row r="903" spans="2:35" s="8" customFormat="1" x14ac:dyDescent="0.35">
      <c r="B903" s="9"/>
      <c r="C903" s="9"/>
      <c r="F903" s="9"/>
      <c r="G903" s="9"/>
      <c r="J903" s="9"/>
      <c r="K903" s="9"/>
      <c r="AE903" s="9"/>
      <c r="AG903" s="9"/>
      <c r="AH903" s="9"/>
      <c r="AI903" s="9"/>
    </row>
    <row r="904" spans="2:35" s="8" customFormat="1" x14ac:dyDescent="0.35">
      <c r="B904" s="9"/>
      <c r="C904" s="9"/>
      <c r="F904" s="9"/>
      <c r="G904" s="9"/>
      <c r="J904" s="9"/>
      <c r="K904" s="9"/>
      <c r="AE904" s="9"/>
      <c r="AG904" s="9"/>
      <c r="AH904" s="9"/>
      <c r="AI904" s="9"/>
    </row>
    <row r="905" spans="2:35" s="8" customFormat="1" x14ac:dyDescent="0.35">
      <c r="B905" s="9"/>
      <c r="C905" s="9"/>
      <c r="F905" s="9"/>
      <c r="G905" s="9"/>
      <c r="J905" s="9"/>
      <c r="K905" s="9"/>
      <c r="AE905" s="9"/>
      <c r="AG905" s="9"/>
      <c r="AH905" s="9"/>
      <c r="AI905" s="9"/>
    </row>
    <row r="906" spans="2:35" s="8" customFormat="1" x14ac:dyDescent="0.35">
      <c r="B906" s="9"/>
      <c r="C906" s="9"/>
      <c r="F906" s="9"/>
      <c r="G906" s="9"/>
      <c r="J906" s="9"/>
      <c r="K906" s="9"/>
      <c r="AE906" s="9"/>
      <c r="AG906" s="9"/>
      <c r="AH906" s="9"/>
      <c r="AI906" s="9"/>
    </row>
    <row r="907" spans="2:35" s="8" customFormat="1" x14ac:dyDescent="0.35">
      <c r="B907" s="9"/>
      <c r="C907" s="9"/>
      <c r="F907" s="9"/>
      <c r="G907" s="9"/>
      <c r="J907" s="9"/>
      <c r="K907" s="9"/>
      <c r="AE907" s="9"/>
      <c r="AG907" s="9"/>
      <c r="AH907" s="9"/>
      <c r="AI907" s="9"/>
    </row>
    <row r="908" spans="2:35" s="8" customFormat="1" x14ac:dyDescent="0.35">
      <c r="B908" s="9"/>
      <c r="C908" s="9"/>
      <c r="F908" s="9"/>
      <c r="G908" s="9"/>
      <c r="J908" s="9"/>
      <c r="K908" s="9"/>
      <c r="AE908" s="9"/>
      <c r="AG908" s="9"/>
      <c r="AH908" s="9"/>
      <c r="AI908" s="9"/>
    </row>
    <row r="909" spans="2:35" s="8" customFormat="1" x14ac:dyDescent="0.35">
      <c r="B909" s="9"/>
      <c r="C909" s="9"/>
      <c r="F909" s="9"/>
      <c r="G909" s="9"/>
      <c r="J909" s="9"/>
      <c r="K909" s="9"/>
      <c r="AE909" s="9"/>
      <c r="AG909" s="9"/>
      <c r="AH909" s="9"/>
      <c r="AI909" s="9"/>
    </row>
    <row r="910" spans="2:35" s="8" customFormat="1" x14ac:dyDescent="0.35">
      <c r="B910" s="9"/>
      <c r="C910" s="9"/>
      <c r="F910" s="9"/>
      <c r="G910" s="9"/>
      <c r="J910" s="9"/>
      <c r="K910" s="9"/>
      <c r="AE910" s="9"/>
      <c r="AG910" s="9"/>
      <c r="AH910" s="9"/>
      <c r="AI910" s="9"/>
    </row>
    <row r="911" spans="2:35" s="8" customFormat="1" x14ac:dyDescent="0.35">
      <c r="B911" s="9"/>
      <c r="C911" s="9"/>
      <c r="F911" s="9"/>
      <c r="G911" s="9"/>
      <c r="J911" s="9"/>
      <c r="K911" s="9"/>
      <c r="AE911" s="9"/>
      <c r="AG911" s="9"/>
      <c r="AH911" s="9"/>
      <c r="AI911" s="9"/>
    </row>
    <row r="912" spans="2:35" s="8" customFormat="1" x14ac:dyDescent="0.35">
      <c r="B912" s="9"/>
      <c r="C912" s="9"/>
      <c r="F912" s="9"/>
      <c r="G912" s="9"/>
      <c r="J912" s="9"/>
      <c r="K912" s="9"/>
      <c r="AE912" s="9"/>
      <c r="AG912" s="9"/>
      <c r="AH912" s="9"/>
      <c r="AI912" s="9"/>
    </row>
    <row r="913" spans="2:35" s="8" customFormat="1" x14ac:dyDescent="0.35">
      <c r="B913" s="9"/>
      <c r="C913" s="9"/>
      <c r="F913" s="9"/>
      <c r="G913" s="9"/>
      <c r="J913" s="9"/>
      <c r="K913" s="9"/>
      <c r="AE913" s="9"/>
      <c r="AG913" s="9"/>
      <c r="AH913" s="9"/>
      <c r="AI913" s="9"/>
    </row>
    <row r="914" spans="2:35" s="8" customFormat="1" x14ac:dyDescent="0.35">
      <c r="B914" s="9"/>
      <c r="C914" s="9"/>
      <c r="F914" s="9"/>
      <c r="G914" s="9"/>
      <c r="J914" s="9"/>
      <c r="K914" s="9"/>
      <c r="AE914" s="9"/>
      <c r="AG914" s="9"/>
      <c r="AH914" s="9"/>
      <c r="AI914" s="9"/>
    </row>
    <row r="915" spans="2:35" s="8" customFormat="1" x14ac:dyDescent="0.35">
      <c r="B915" s="9"/>
      <c r="C915" s="9"/>
      <c r="F915" s="9"/>
      <c r="G915" s="9"/>
      <c r="J915" s="9"/>
      <c r="K915" s="9"/>
      <c r="AE915" s="9"/>
      <c r="AG915" s="9"/>
      <c r="AH915" s="9"/>
      <c r="AI915" s="9"/>
    </row>
    <row r="916" spans="2:35" s="8" customFormat="1" x14ac:dyDescent="0.35">
      <c r="B916" s="9"/>
      <c r="C916" s="9"/>
      <c r="F916" s="9"/>
      <c r="G916" s="9"/>
      <c r="J916" s="9"/>
      <c r="K916" s="9"/>
      <c r="AE916" s="9"/>
      <c r="AG916" s="9"/>
      <c r="AH916" s="9"/>
      <c r="AI916" s="9"/>
    </row>
    <row r="917" spans="2:35" s="8" customFormat="1" x14ac:dyDescent="0.35">
      <c r="B917" s="9"/>
      <c r="C917" s="9"/>
      <c r="F917" s="9"/>
      <c r="G917" s="9"/>
      <c r="J917" s="9"/>
      <c r="K917" s="9"/>
      <c r="AE917" s="9"/>
      <c r="AG917" s="9"/>
      <c r="AH917" s="9"/>
      <c r="AI917" s="9"/>
    </row>
    <row r="918" spans="2:35" s="8" customFormat="1" x14ac:dyDescent="0.35">
      <c r="B918" s="9"/>
      <c r="C918" s="9"/>
      <c r="F918" s="9"/>
      <c r="G918" s="9"/>
      <c r="J918" s="9"/>
      <c r="K918" s="9"/>
      <c r="AE918" s="9"/>
      <c r="AG918" s="9"/>
      <c r="AH918" s="9"/>
      <c r="AI918" s="9"/>
    </row>
    <row r="919" spans="2:35" s="8" customFormat="1" x14ac:dyDescent="0.35">
      <c r="B919" s="9"/>
      <c r="C919" s="9"/>
      <c r="F919" s="9"/>
      <c r="G919" s="9"/>
      <c r="J919" s="9"/>
      <c r="K919" s="9"/>
      <c r="AE919" s="9"/>
      <c r="AG919" s="9"/>
      <c r="AH919" s="9"/>
      <c r="AI919" s="9"/>
    </row>
    <row r="920" spans="2:35" s="8" customFormat="1" x14ac:dyDescent="0.35">
      <c r="B920" s="9"/>
      <c r="C920" s="9"/>
      <c r="F920" s="9"/>
      <c r="G920" s="9"/>
      <c r="J920" s="9"/>
      <c r="K920" s="9"/>
      <c r="AE920" s="9"/>
      <c r="AG920" s="9"/>
      <c r="AH920" s="9"/>
      <c r="AI920" s="9"/>
    </row>
    <row r="921" spans="2:35" s="8" customFormat="1" x14ac:dyDescent="0.35">
      <c r="B921" s="9"/>
      <c r="C921" s="9"/>
      <c r="F921" s="9"/>
      <c r="G921" s="9"/>
      <c r="J921" s="9"/>
      <c r="K921" s="9"/>
      <c r="AE921" s="9"/>
      <c r="AG921" s="9"/>
      <c r="AH921" s="9"/>
      <c r="AI921" s="9"/>
    </row>
    <row r="922" spans="2:35" s="8" customFormat="1" x14ac:dyDescent="0.35">
      <c r="B922" s="9"/>
      <c r="C922" s="9"/>
      <c r="F922" s="9"/>
      <c r="G922" s="9"/>
      <c r="J922" s="9"/>
      <c r="K922" s="9"/>
      <c r="AE922" s="9"/>
      <c r="AG922" s="9"/>
      <c r="AH922" s="9"/>
      <c r="AI922" s="9"/>
    </row>
    <row r="923" spans="2:35" s="8" customFormat="1" x14ac:dyDescent="0.35">
      <c r="B923" s="9"/>
      <c r="C923" s="9"/>
      <c r="F923" s="9"/>
      <c r="G923" s="9"/>
      <c r="J923" s="9"/>
      <c r="K923" s="9"/>
      <c r="AE923" s="9"/>
      <c r="AG923" s="9"/>
      <c r="AH923" s="9"/>
      <c r="AI923" s="9"/>
    </row>
    <row r="924" spans="2:35" s="8" customFormat="1" x14ac:dyDescent="0.35">
      <c r="B924" s="9"/>
      <c r="C924" s="9"/>
      <c r="F924" s="9"/>
      <c r="G924" s="9"/>
      <c r="J924" s="9"/>
      <c r="K924" s="9"/>
      <c r="AE924" s="9"/>
      <c r="AG924" s="9"/>
      <c r="AH924" s="9"/>
      <c r="AI924" s="9"/>
    </row>
    <row r="925" spans="2:35" s="8" customFormat="1" x14ac:dyDescent="0.35">
      <c r="B925" s="9"/>
      <c r="C925" s="9"/>
      <c r="F925" s="9"/>
      <c r="G925" s="9"/>
      <c r="J925" s="9"/>
      <c r="K925" s="9"/>
      <c r="AE925" s="9"/>
      <c r="AG925" s="9"/>
      <c r="AH925" s="9"/>
      <c r="AI925" s="9"/>
    </row>
    <row r="926" spans="2:35" s="8" customFormat="1" x14ac:dyDescent="0.35">
      <c r="B926" s="9"/>
      <c r="C926" s="9"/>
      <c r="F926" s="9"/>
      <c r="G926" s="9"/>
      <c r="J926" s="9"/>
      <c r="K926" s="9"/>
      <c r="AE926" s="9"/>
      <c r="AG926" s="9"/>
      <c r="AH926" s="9"/>
      <c r="AI926" s="9"/>
    </row>
    <row r="927" spans="2:35" s="8" customFormat="1" x14ac:dyDescent="0.35">
      <c r="B927" s="9"/>
      <c r="C927" s="9"/>
      <c r="F927" s="9"/>
      <c r="G927" s="9"/>
      <c r="J927" s="9"/>
      <c r="K927" s="9"/>
      <c r="AE927" s="9"/>
      <c r="AG927" s="9"/>
      <c r="AH927" s="9"/>
      <c r="AI927" s="9"/>
    </row>
    <row r="928" spans="2:35" s="8" customFormat="1" x14ac:dyDescent="0.35">
      <c r="B928" s="9"/>
      <c r="C928" s="9"/>
      <c r="F928" s="9"/>
      <c r="G928" s="9"/>
      <c r="J928" s="9"/>
      <c r="K928" s="9"/>
      <c r="AE928" s="9"/>
      <c r="AG928" s="9"/>
      <c r="AH928" s="9"/>
      <c r="AI928" s="9"/>
    </row>
    <row r="929" spans="2:35" s="8" customFormat="1" x14ac:dyDescent="0.35">
      <c r="B929" s="9"/>
      <c r="C929" s="9"/>
      <c r="F929" s="9"/>
      <c r="G929" s="9"/>
      <c r="J929" s="9"/>
      <c r="K929" s="9"/>
      <c r="AE929" s="9"/>
      <c r="AG929" s="9"/>
      <c r="AH929" s="9"/>
      <c r="AI929" s="9"/>
    </row>
    <row r="930" spans="2:35" s="8" customFormat="1" x14ac:dyDescent="0.35">
      <c r="B930" s="9"/>
      <c r="C930" s="9"/>
      <c r="F930" s="9"/>
      <c r="G930" s="9"/>
      <c r="J930" s="9"/>
      <c r="K930" s="9"/>
      <c r="AE930" s="9"/>
      <c r="AG930" s="9"/>
      <c r="AH930" s="9"/>
      <c r="AI930" s="9"/>
    </row>
    <row r="931" spans="2:35" s="8" customFormat="1" x14ac:dyDescent="0.35">
      <c r="B931" s="9"/>
      <c r="C931" s="9"/>
      <c r="F931" s="9"/>
      <c r="G931" s="9"/>
      <c r="J931" s="9"/>
      <c r="K931" s="9"/>
      <c r="AE931" s="9"/>
      <c r="AG931" s="9"/>
      <c r="AH931" s="9"/>
      <c r="AI931" s="9"/>
    </row>
    <row r="932" spans="2:35" s="8" customFormat="1" x14ac:dyDescent="0.35">
      <c r="B932" s="9"/>
      <c r="C932" s="9"/>
      <c r="F932" s="9"/>
      <c r="G932" s="9"/>
      <c r="J932" s="9"/>
      <c r="K932" s="9"/>
      <c r="AE932" s="9"/>
      <c r="AG932" s="9"/>
      <c r="AH932" s="9"/>
      <c r="AI932" s="9"/>
    </row>
    <row r="933" spans="2:35" s="8" customFormat="1" x14ac:dyDescent="0.35">
      <c r="B933" s="9"/>
      <c r="C933" s="9"/>
      <c r="F933" s="9"/>
      <c r="G933" s="9"/>
      <c r="J933" s="9"/>
      <c r="K933" s="9"/>
      <c r="AE933" s="9"/>
      <c r="AG933" s="9"/>
      <c r="AH933" s="9"/>
      <c r="AI933" s="9"/>
    </row>
    <row r="934" spans="2:35" s="8" customFormat="1" x14ac:dyDescent="0.35">
      <c r="B934" s="9"/>
      <c r="C934" s="9"/>
      <c r="F934" s="9"/>
      <c r="G934" s="9"/>
      <c r="J934" s="9"/>
      <c r="K934" s="9"/>
      <c r="AE934" s="9"/>
      <c r="AG934" s="9"/>
      <c r="AH934" s="9"/>
      <c r="AI934" s="9"/>
    </row>
    <row r="935" spans="2:35" s="8" customFormat="1" x14ac:dyDescent="0.35">
      <c r="B935" s="9"/>
      <c r="C935" s="9"/>
      <c r="F935" s="9"/>
      <c r="G935" s="9"/>
      <c r="J935" s="9"/>
      <c r="K935" s="9"/>
      <c r="AE935" s="9"/>
      <c r="AG935" s="9"/>
      <c r="AH935" s="9"/>
      <c r="AI935" s="9"/>
    </row>
    <row r="936" spans="2:35" s="8" customFormat="1" x14ac:dyDescent="0.35">
      <c r="B936" s="9"/>
      <c r="C936" s="9"/>
      <c r="F936" s="9"/>
      <c r="G936" s="9"/>
      <c r="J936" s="9"/>
      <c r="K936" s="9"/>
      <c r="AE936" s="9"/>
      <c r="AG936" s="9"/>
      <c r="AH936" s="9"/>
      <c r="AI936" s="9"/>
    </row>
    <row r="937" spans="2:35" s="8" customFormat="1" x14ac:dyDescent="0.35">
      <c r="B937" s="9"/>
      <c r="C937" s="9"/>
      <c r="F937" s="9"/>
      <c r="G937" s="9"/>
      <c r="J937" s="9"/>
      <c r="K937" s="9"/>
      <c r="AE937" s="9"/>
      <c r="AG937" s="9"/>
      <c r="AH937" s="9"/>
      <c r="AI937" s="9"/>
    </row>
    <row r="938" spans="2:35" s="8" customFormat="1" x14ac:dyDescent="0.35">
      <c r="B938" s="9"/>
      <c r="C938" s="9"/>
      <c r="F938" s="9"/>
      <c r="G938" s="9"/>
      <c r="J938" s="9"/>
      <c r="K938" s="9"/>
      <c r="AE938" s="9"/>
      <c r="AG938" s="9"/>
      <c r="AH938" s="9"/>
      <c r="AI938" s="9"/>
    </row>
    <row r="939" spans="2:35" s="8" customFormat="1" x14ac:dyDescent="0.35">
      <c r="B939" s="9"/>
      <c r="C939" s="9"/>
      <c r="F939" s="9"/>
      <c r="G939" s="9"/>
      <c r="J939" s="9"/>
      <c r="K939" s="9"/>
      <c r="AE939" s="9"/>
      <c r="AG939" s="9"/>
      <c r="AH939" s="9"/>
      <c r="AI939" s="9"/>
    </row>
    <row r="940" spans="2:35" s="8" customFormat="1" x14ac:dyDescent="0.35">
      <c r="B940" s="9"/>
      <c r="C940" s="9"/>
      <c r="F940" s="9"/>
      <c r="G940" s="9"/>
      <c r="J940" s="9"/>
      <c r="K940" s="9"/>
      <c r="AE940" s="9"/>
      <c r="AG940" s="9"/>
      <c r="AH940" s="9"/>
      <c r="AI940" s="9"/>
    </row>
    <row r="941" spans="2:35" s="8" customFormat="1" x14ac:dyDescent="0.35">
      <c r="B941" s="9"/>
      <c r="C941" s="9"/>
      <c r="F941" s="9"/>
      <c r="G941" s="9"/>
      <c r="J941" s="9"/>
      <c r="K941" s="9"/>
      <c r="AE941" s="9"/>
      <c r="AG941" s="9"/>
      <c r="AH941" s="9"/>
      <c r="AI941" s="9"/>
    </row>
    <row r="942" spans="2:35" s="8" customFormat="1" x14ac:dyDescent="0.35">
      <c r="B942" s="9"/>
      <c r="C942" s="9"/>
      <c r="F942" s="9"/>
      <c r="G942" s="9"/>
      <c r="J942" s="9"/>
      <c r="K942" s="9"/>
      <c r="AE942" s="9"/>
      <c r="AG942" s="9"/>
      <c r="AH942" s="9"/>
      <c r="AI942" s="9"/>
    </row>
    <row r="943" spans="2:35" s="8" customFormat="1" x14ac:dyDescent="0.35">
      <c r="B943" s="9"/>
      <c r="C943" s="9"/>
      <c r="F943" s="9"/>
      <c r="G943" s="9"/>
      <c r="J943" s="9"/>
      <c r="K943" s="9"/>
      <c r="AE943" s="9"/>
      <c r="AG943" s="9"/>
      <c r="AH943" s="9"/>
      <c r="AI943" s="9"/>
    </row>
    <row r="944" spans="2:35" s="8" customFormat="1" x14ac:dyDescent="0.35">
      <c r="B944" s="9"/>
      <c r="C944" s="9"/>
      <c r="F944" s="9"/>
      <c r="G944" s="9"/>
      <c r="J944" s="9"/>
      <c r="K944" s="9"/>
      <c r="AE944" s="9"/>
      <c r="AG944" s="9"/>
      <c r="AH944" s="9"/>
      <c r="AI944" s="9"/>
    </row>
    <row r="945" spans="2:35" s="8" customFormat="1" x14ac:dyDescent="0.35">
      <c r="B945" s="9"/>
      <c r="C945" s="9"/>
      <c r="F945" s="9"/>
      <c r="G945" s="9"/>
      <c r="J945" s="9"/>
      <c r="K945" s="9"/>
      <c r="AE945" s="9"/>
      <c r="AG945" s="9"/>
      <c r="AH945" s="9"/>
      <c r="AI945" s="9"/>
    </row>
    <row r="946" spans="2:35" s="8" customFormat="1" x14ac:dyDescent="0.35">
      <c r="B946" s="9"/>
      <c r="C946" s="9"/>
      <c r="F946" s="9"/>
      <c r="G946" s="9"/>
      <c r="J946" s="9"/>
      <c r="K946" s="9"/>
      <c r="AE946" s="9"/>
      <c r="AG946" s="9"/>
      <c r="AH946" s="9"/>
      <c r="AI946" s="9"/>
    </row>
    <row r="947" spans="2:35" s="8" customFormat="1" x14ac:dyDescent="0.35">
      <c r="B947" s="9"/>
      <c r="C947" s="9"/>
      <c r="F947" s="9"/>
      <c r="G947" s="9"/>
      <c r="J947" s="9"/>
      <c r="K947" s="9"/>
      <c r="AE947" s="9"/>
      <c r="AG947" s="9"/>
      <c r="AH947" s="9"/>
      <c r="AI947" s="9"/>
    </row>
    <row r="948" spans="2:35" s="8" customFormat="1" x14ac:dyDescent="0.35">
      <c r="B948" s="9"/>
      <c r="C948" s="9"/>
      <c r="F948" s="9"/>
      <c r="G948" s="9"/>
      <c r="J948" s="9"/>
      <c r="K948" s="9"/>
      <c r="AE948" s="9"/>
      <c r="AG948" s="9"/>
      <c r="AH948" s="9"/>
      <c r="AI948" s="9"/>
    </row>
    <row r="949" spans="2:35" s="8" customFormat="1" x14ac:dyDescent="0.35">
      <c r="B949" s="9"/>
      <c r="C949" s="9"/>
      <c r="F949" s="9"/>
      <c r="G949" s="9"/>
      <c r="J949" s="9"/>
      <c r="K949" s="9"/>
      <c r="AE949" s="9"/>
      <c r="AG949" s="9"/>
      <c r="AH949" s="9"/>
      <c r="AI949" s="9"/>
    </row>
    <row r="950" spans="2:35" s="8" customFormat="1" x14ac:dyDescent="0.35">
      <c r="B950" s="9"/>
      <c r="C950" s="9"/>
      <c r="F950" s="9"/>
      <c r="G950" s="9"/>
      <c r="J950" s="9"/>
      <c r="K950" s="9"/>
      <c r="AE950" s="9"/>
      <c r="AG950" s="9"/>
      <c r="AH950" s="9"/>
      <c r="AI950" s="9"/>
    </row>
    <row r="951" spans="2:35" s="8" customFormat="1" x14ac:dyDescent="0.35">
      <c r="B951" s="9"/>
      <c r="C951" s="9"/>
      <c r="F951" s="9"/>
      <c r="G951" s="9"/>
      <c r="J951" s="9"/>
      <c r="K951" s="9"/>
      <c r="AE951" s="9"/>
      <c r="AG951" s="9"/>
      <c r="AH951" s="9"/>
      <c r="AI951" s="9"/>
    </row>
    <row r="952" spans="2:35" s="8" customFormat="1" x14ac:dyDescent="0.35">
      <c r="B952" s="9"/>
      <c r="C952" s="9"/>
      <c r="F952" s="9"/>
      <c r="G952" s="9"/>
      <c r="J952" s="9"/>
      <c r="K952" s="9"/>
      <c r="AE952" s="9"/>
      <c r="AG952" s="9"/>
      <c r="AH952" s="9"/>
      <c r="AI952" s="9"/>
    </row>
    <row r="953" spans="2:35" s="8" customFormat="1" x14ac:dyDescent="0.35">
      <c r="B953" s="9"/>
      <c r="C953" s="9"/>
      <c r="F953" s="9"/>
      <c r="G953" s="9"/>
      <c r="J953" s="9"/>
      <c r="K953" s="9"/>
      <c r="AE953" s="9"/>
      <c r="AG953" s="9"/>
      <c r="AH953" s="9"/>
      <c r="AI953" s="9"/>
    </row>
    <row r="954" spans="2:35" s="8" customFormat="1" x14ac:dyDescent="0.35">
      <c r="B954" s="9"/>
      <c r="C954" s="9"/>
      <c r="F954" s="9"/>
      <c r="G954" s="9"/>
      <c r="J954" s="9"/>
      <c r="K954" s="9"/>
      <c r="AE954" s="9"/>
      <c r="AG954" s="9"/>
      <c r="AH954" s="9"/>
      <c r="AI954" s="9"/>
    </row>
    <row r="955" spans="2:35" s="8" customFormat="1" x14ac:dyDescent="0.35">
      <c r="B955" s="9"/>
      <c r="C955" s="9"/>
      <c r="F955" s="9"/>
      <c r="G955" s="9"/>
      <c r="J955" s="9"/>
      <c r="K955" s="9"/>
      <c r="AE955" s="9"/>
      <c r="AG955" s="9"/>
      <c r="AH955" s="9"/>
      <c r="AI955" s="9"/>
    </row>
    <row r="956" spans="2:35" s="8" customFormat="1" x14ac:dyDescent="0.35">
      <c r="B956" s="9"/>
      <c r="C956" s="9"/>
      <c r="F956" s="9"/>
      <c r="G956" s="9"/>
      <c r="J956" s="9"/>
      <c r="K956" s="9"/>
      <c r="AE956" s="9"/>
      <c r="AG956" s="9"/>
      <c r="AH956" s="9"/>
      <c r="AI956" s="9"/>
    </row>
    <row r="957" spans="2:35" s="8" customFormat="1" x14ac:dyDescent="0.35">
      <c r="B957" s="9"/>
      <c r="C957" s="9"/>
      <c r="F957" s="9"/>
      <c r="G957" s="9"/>
      <c r="J957" s="9"/>
      <c r="K957" s="9"/>
      <c r="AE957" s="9"/>
      <c r="AG957" s="9"/>
      <c r="AH957" s="9"/>
      <c r="AI957" s="9"/>
    </row>
    <row r="958" spans="2:35" s="8" customFormat="1" x14ac:dyDescent="0.35">
      <c r="B958" s="9"/>
      <c r="C958" s="9"/>
      <c r="F958" s="9"/>
      <c r="G958" s="9"/>
      <c r="J958" s="9"/>
      <c r="K958" s="9"/>
      <c r="AE958" s="9"/>
      <c r="AG958" s="9"/>
      <c r="AH958" s="9"/>
      <c r="AI958" s="9"/>
    </row>
    <row r="959" spans="2:35" s="8" customFormat="1" x14ac:dyDescent="0.35">
      <c r="B959" s="9"/>
      <c r="C959" s="9"/>
      <c r="F959" s="9"/>
      <c r="G959" s="9"/>
      <c r="J959" s="9"/>
      <c r="K959" s="9"/>
      <c r="AE959" s="9"/>
      <c r="AG959" s="9"/>
      <c r="AH959" s="9"/>
      <c r="AI959" s="9"/>
    </row>
    <row r="960" spans="2:35" s="8" customFormat="1" x14ac:dyDescent="0.35">
      <c r="B960" s="9"/>
      <c r="C960" s="9"/>
      <c r="F960" s="9"/>
      <c r="G960" s="9"/>
      <c r="J960" s="9"/>
      <c r="K960" s="9"/>
      <c r="AE960" s="9"/>
      <c r="AG960" s="9"/>
      <c r="AH960" s="9"/>
      <c r="AI960" s="9"/>
    </row>
    <row r="961" spans="2:35" s="8" customFormat="1" x14ac:dyDescent="0.35">
      <c r="B961" s="9"/>
      <c r="C961" s="9"/>
      <c r="F961" s="9"/>
      <c r="G961" s="9"/>
      <c r="J961" s="9"/>
      <c r="K961" s="9"/>
      <c r="AE961" s="9"/>
      <c r="AG961" s="9"/>
      <c r="AH961" s="9"/>
      <c r="AI961" s="9"/>
    </row>
    <row r="962" spans="2:35" s="8" customFormat="1" x14ac:dyDescent="0.35">
      <c r="B962" s="9"/>
      <c r="C962" s="9"/>
      <c r="F962" s="9"/>
      <c r="G962" s="9"/>
      <c r="J962" s="9"/>
      <c r="K962" s="9"/>
      <c r="AE962" s="9"/>
      <c r="AG962" s="9"/>
      <c r="AH962" s="9"/>
      <c r="AI962" s="9"/>
    </row>
    <row r="963" spans="2:35" s="8" customFormat="1" x14ac:dyDescent="0.35">
      <c r="B963" s="9"/>
      <c r="C963" s="9"/>
      <c r="F963" s="9"/>
      <c r="G963" s="9"/>
      <c r="J963" s="9"/>
      <c r="K963" s="9"/>
      <c r="AE963" s="9"/>
      <c r="AG963" s="9"/>
      <c r="AH963" s="9"/>
      <c r="AI963" s="9"/>
    </row>
    <row r="964" spans="2:35" s="8" customFormat="1" x14ac:dyDescent="0.35">
      <c r="B964" s="9"/>
      <c r="C964" s="9"/>
      <c r="F964" s="9"/>
      <c r="G964" s="9"/>
      <c r="J964" s="9"/>
      <c r="K964" s="9"/>
      <c r="AE964" s="9"/>
      <c r="AG964" s="9"/>
      <c r="AH964" s="9"/>
      <c r="AI964" s="9"/>
    </row>
    <row r="965" spans="2:35" s="8" customFormat="1" x14ac:dyDescent="0.35">
      <c r="B965" s="9"/>
      <c r="C965" s="9"/>
      <c r="F965" s="9"/>
      <c r="G965" s="9"/>
      <c r="J965" s="9"/>
      <c r="K965" s="9"/>
      <c r="AE965" s="9"/>
      <c r="AG965" s="9"/>
      <c r="AH965" s="9"/>
      <c r="AI965" s="9"/>
    </row>
    <row r="966" spans="2:35" s="8" customFormat="1" x14ac:dyDescent="0.35">
      <c r="B966" s="9"/>
      <c r="C966" s="9"/>
      <c r="F966" s="9"/>
      <c r="G966" s="9"/>
      <c r="J966" s="9"/>
      <c r="K966" s="9"/>
      <c r="AE966" s="9"/>
      <c r="AG966" s="9"/>
      <c r="AH966" s="9"/>
      <c r="AI966" s="9"/>
    </row>
    <row r="967" spans="2:35" s="8" customFormat="1" x14ac:dyDescent="0.35">
      <c r="B967" s="9"/>
      <c r="C967" s="9"/>
      <c r="F967" s="9"/>
      <c r="G967" s="9"/>
      <c r="J967" s="9"/>
      <c r="K967" s="9"/>
      <c r="AE967" s="9"/>
      <c r="AG967" s="9"/>
      <c r="AH967" s="9"/>
      <c r="AI967" s="9"/>
    </row>
    <row r="968" spans="2:35" s="8" customFormat="1" x14ac:dyDescent="0.35">
      <c r="B968" s="9"/>
      <c r="C968" s="9"/>
      <c r="F968" s="9"/>
      <c r="G968" s="9"/>
      <c r="J968" s="9"/>
      <c r="K968" s="9"/>
      <c r="AE968" s="9"/>
      <c r="AG968" s="9"/>
      <c r="AH968" s="9"/>
      <c r="AI968" s="9"/>
    </row>
    <row r="969" spans="2:35" s="8" customFormat="1" x14ac:dyDescent="0.35">
      <c r="B969" s="9"/>
      <c r="C969" s="9"/>
      <c r="F969" s="9"/>
      <c r="G969" s="9"/>
      <c r="J969" s="9"/>
      <c r="K969" s="9"/>
      <c r="AE969" s="9"/>
      <c r="AG969" s="9"/>
      <c r="AH969" s="9"/>
      <c r="AI969" s="9"/>
    </row>
    <row r="970" spans="2:35" s="8" customFormat="1" x14ac:dyDescent="0.35">
      <c r="B970" s="9"/>
      <c r="C970" s="9"/>
      <c r="F970" s="9"/>
      <c r="G970" s="9"/>
      <c r="J970" s="9"/>
      <c r="K970" s="9"/>
      <c r="AE970" s="9"/>
      <c r="AG970" s="9"/>
      <c r="AH970" s="9"/>
      <c r="AI970" s="9"/>
    </row>
    <row r="971" spans="2:35" s="8" customFormat="1" x14ac:dyDescent="0.35">
      <c r="B971" s="9"/>
      <c r="C971" s="9"/>
      <c r="F971" s="9"/>
      <c r="G971" s="9"/>
      <c r="J971" s="9"/>
      <c r="K971" s="9"/>
      <c r="AE971" s="9"/>
      <c r="AG971" s="9"/>
      <c r="AH971" s="9"/>
      <c r="AI971" s="9"/>
    </row>
    <row r="972" spans="2:35" s="8" customFormat="1" x14ac:dyDescent="0.35">
      <c r="B972" s="9"/>
      <c r="C972" s="9"/>
      <c r="F972" s="9"/>
      <c r="G972" s="9"/>
      <c r="J972" s="9"/>
      <c r="K972" s="9"/>
      <c r="AE972" s="9"/>
      <c r="AG972" s="9"/>
      <c r="AH972" s="9"/>
      <c r="AI972" s="9"/>
    </row>
    <row r="973" spans="2:35" s="8" customFormat="1" x14ac:dyDescent="0.35">
      <c r="B973" s="9"/>
      <c r="C973" s="9"/>
      <c r="F973" s="9"/>
      <c r="G973" s="9"/>
      <c r="J973" s="9"/>
      <c r="K973" s="9"/>
      <c r="AE973" s="9"/>
      <c r="AG973" s="9"/>
      <c r="AH973" s="9"/>
      <c r="AI973" s="9"/>
    </row>
    <row r="974" spans="2:35" s="8" customFormat="1" x14ac:dyDescent="0.35">
      <c r="B974" s="9"/>
      <c r="C974" s="9"/>
      <c r="F974" s="9"/>
      <c r="G974" s="9"/>
      <c r="J974" s="9"/>
      <c r="K974" s="9"/>
      <c r="AE974" s="9"/>
      <c r="AG974" s="9"/>
      <c r="AH974" s="9"/>
      <c r="AI974" s="9"/>
    </row>
    <row r="975" spans="2:35" s="8" customFormat="1" x14ac:dyDescent="0.35">
      <c r="B975" s="9"/>
      <c r="C975" s="9"/>
      <c r="F975" s="9"/>
      <c r="G975" s="9"/>
      <c r="J975" s="9"/>
      <c r="K975" s="9"/>
      <c r="AE975" s="9"/>
      <c r="AG975" s="9"/>
      <c r="AH975" s="9"/>
      <c r="AI975" s="9"/>
    </row>
    <row r="976" spans="2:35" s="8" customFormat="1" x14ac:dyDescent="0.35">
      <c r="B976" s="9"/>
      <c r="C976" s="9"/>
      <c r="F976" s="9"/>
      <c r="G976" s="9"/>
      <c r="J976" s="9"/>
      <c r="K976" s="9"/>
      <c r="AE976" s="9"/>
      <c r="AG976" s="9"/>
      <c r="AH976" s="9"/>
      <c r="AI976" s="9"/>
    </row>
    <row r="977" spans="2:35" s="8" customFormat="1" x14ac:dyDescent="0.35">
      <c r="B977" s="9"/>
      <c r="C977" s="9"/>
      <c r="F977" s="9"/>
      <c r="G977" s="9"/>
      <c r="J977" s="9"/>
      <c r="K977" s="9"/>
      <c r="AE977" s="9"/>
      <c r="AG977" s="9"/>
      <c r="AH977" s="9"/>
      <c r="AI977" s="9"/>
    </row>
    <row r="978" spans="2:35" s="8" customFormat="1" x14ac:dyDescent="0.35">
      <c r="B978" s="9"/>
      <c r="C978" s="9"/>
      <c r="F978" s="9"/>
      <c r="G978" s="9"/>
      <c r="J978" s="9"/>
      <c r="K978" s="9"/>
      <c r="AE978" s="9"/>
      <c r="AG978" s="9"/>
      <c r="AH978" s="9"/>
      <c r="AI978" s="9"/>
    </row>
    <row r="979" spans="2:35" s="8" customFormat="1" x14ac:dyDescent="0.35">
      <c r="B979" s="9"/>
      <c r="C979" s="9"/>
      <c r="F979" s="9"/>
      <c r="G979" s="9"/>
      <c r="J979" s="9"/>
      <c r="K979" s="9"/>
      <c r="AE979" s="9"/>
      <c r="AG979" s="9"/>
      <c r="AH979" s="9"/>
      <c r="AI979" s="9"/>
    </row>
    <row r="980" spans="2:35" s="8" customFormat="1" x14ac:dyDescent="0.35">
      <c r="B980" s="9"/>
      <c r="C980" s="9"/>
      <c r="F980" s="9"/>
      <c r="G980" s="9"/>
      <c r="J980" s="9"/>
      <c r="K980" s="9"/>
      <c r="AE980" s="9"/>
      <c r="AG980" s="9"/>
      <c r="AH980" s="9"/>
      <c r="AI980" s="9"/>
    </row>
    <row r="981" spans="2:35" s="8" customFormat="1" x14ac:dyDescent="0.35">
      <c r="B981" s="9"/>
      <c r="C981" s="9"/>
      <c r="F981" s="9"/>
      <c r="G981" s="9"/>
      <c r="J981" s="9"/>
      <c r="K981" s="9"/>
      <c r="AE981" s="9"/>
      <c r="AG981" s="9"/>
      <c r="AH981" s="9"/>
      <c r="AI981" s="9"/>
    </row>
    <row r="982" spans="2:35" s="8" customFormat="1" x14ac:dyDescent="0.35">
      <c r="B982" s="9"/>
      <c r="C982" s="9"/>
      <c r="F982" s="9"/>
      <c r="G982" s="9"/>
      <c r="J982" s="9"/>
      <c r="K982" s="9"/>
      <c r="AE982" s="9"/>
      <c r="AG982" s="9"/>
      <c r="AH982" s="9"/>
      <c r="AI982" s="9"/>
    </row>
    <row r="983" spans="2:35" s="8" customFormat="1" x14ac:dyDescent="0.35">
      <c r="B983" s="9"/>
      <c r="C983" s="9"/>
      <c r="F983" s="9"/>
      <c r="G983" s="9"/>
      <c r="J983" s="9"/>
      <c r="K983" s="9"/>
      <c r="AE983" s="9"/>
      <c r="AG983" s="9"/>
      <c r="AH983" s="9"/>
      <c r="AI983" s="9"/>
    </row>
    <row r="984" spans="2:35" s="8" customFormat="1" x14ac:dyDescent="0.35">
      <c r="B984" s="9"/>
      <c r="C984" s="9"/>
      <c r="F984" s="9"/>
      <c r="G984" s="9"/>
      <c r="J984" s="9"/>
      <c r="K984" s="9"/>
      <c r="AE984" s="9"/>
      <c r="AG984" s="9"/>
      <c r="AH984" s="9"/>
      <c r="AI984" s="9"/>
    </row>
    <row r="985" spans="2:35" s="8" customFormat="1" x14ac:dyDescent="0.35">
      <c r="B985" s="9"/>
      <c r="C985" s="9"/>
      <c r="F985" s="9"/>
      <c r="G985" s="9"/>
      <c r="J985" s="9"/>
      <c r="K985" s="9"/>
      <c r="AE985" s="9"/>
      <c r="AG985" s="9"/>
      <c r="AH985" s="9"/>
      <c r="AI985" s="9"/>
    </row>
    <row r="986" spans="2:35" s="8" customFormat="1" x14ac:dyDescent="0.35">
      <c r="B986" s="9"/>
      <c r="C986" s="9"/>
      <c r="F986" s="9"/>
      <c r="G986" s="9"/>
      <c r="J986" s="9"/>
      <c r="K986" s="9"/>
      <c r="AE986" s="9"/>
      <c r="AG986" s="9"/>
      <c r="AH986" s="9"/>
      <c r="AI986" s="9"/>
    </row>
    <row r="987" spans="2:35" s="8" customFormat="1" x14ac:dyDescent="0.35">
      <c r="B987" s="9"/>
      <c r="C987" s="9"/>
      <c r="F987" s="9"/>
      <c r="G987" s="9"/>
      <c r="J987" s="9"/>
      <c r="K987" s="9"/>
      <c r="AE987" s="9"/>
      <c r="AG987" s="9"/>
      <c r="AH987" s="9"/>
      <c r="AI987" s="9"/>
    </row>
    <row r="988" spans="2:35" s="8" customFormat="1" x14ac:dyDescent="0.35">
      <c r="B988" s="9"/>
      <c r="C988" s="9"/>
      <c r="F988" s="9"/>
      <c r="G988" s="9"/>
      <c r="J988" s="9"/>
      <c r="K988" s="9"/>
      <c r="AE988" s="9"/>
      <c r="AG988" s="9"/>
      <c r="AH988" s="9"/>
      <c r="AI988" s="9"/>
    </row>
    <row r="989" spans="2:35" s="8" customFormat="1" x14ac:dyDescent="0.35">
      <c r="B989" s="9"/>
      <c r="C989" s="9"/>
      <c r="F989" s="9"/>
      <c r="G989" s="9"/>
      <c r="J989" s="9"/>
      <c r="K989" s="9"/>
      <c r="AE989" s="9"/>
      <c r="AG989" s="9"/>
      <c r="AH989" s="9"/>
      <c r="AI989" s="9"/>
    </row>
    <row r="990" spans="2:35" s="8" customFormat="1" x14ac:dyDescent="0.35">
      <c r="B990" s="9"/>
      <c r="C990" s="9"/>
      <c r="F990" s="9"/>
      <c r="G990" s="9"/>
      <c r="J990" s="9"/>
      <c r="K990" s="9"/>
      <c r="AE990" s="9"/>
      <c r="AG990" s="9"/>
      <c r="AH990" s="9"/>
      <c r="AI990" s="9"/>
    </row>
    <row r="991" spans="2:35" s="8" customFormat="1" x14ac:dyDescent="0.35">
      <c r="B991" s="9"/>
      <c r="C991" s="9"/>
      <c r="F991" s="9"/>
      <c r="G991" s="9"/>
      <c r="J991" s="9"/>
      <c r="K991" s="9"/>
      <c r="AE991" s="9"/>
      <c r="AG991" s="9"/>
      <c r="AH991" s="9"/>
      <c r="AI991" s="9"/>
    </row>
    <row r="992" spans="2:35" s="8" customFormat="1" x14ac:dyDescent="0.35">
      <c r="B992" s="9"/>
      <c r="C992" s="9"/>
      <c r="F992" s="9"/>
      <c r="G992" s="9"/>
      <c r="J992" s="9"/>
      <c r="K992" s="9"/>
      <c r="AE992" s="9"/>
      <c r="AG992" s="9"/>
      <c r="AH992" s="9"/>
      <c r="AI992" s="9"/>
    </row>
    <row r="993" spans="2:35" s="8" customFormat="1" x14ac:dyDescent="0.35">
      <c r="B993" s="9"/>
      <c r="C993" s="9"/>
      <c r="F993" s="9"/>
      <c r="G993" s="9"/>
      <c r="J993" s="9"/>
      <c r="K993" s="9"/>
      <c r="AE993" s="9"/>
      <c r="AG993" s="9"/>
      <c r="AH993" s="9"/>
      <c r="AI993" s="9"/>
    </row>
    <row r="994" spans="2:35" s="8" customFormat="1" x14ac:dyDescent="0.35">
      <c r="B994" s="9"/>
      <c r="C994" s="9"/>
      <c r="F994" s="9"/>
      <c r="G994" s="9"/>
      <c r="J994" s="9"/>
      <c r="K994" s="9"/>
      <c r="AE994" s="9"/>
      <c r="AG994" s="9"/>
      <c r="AH994" s="9"/>
      <c r="AI994" s="9"/>
    </row>
    <row r="995" spans="2:35" s="8" customFormat="1" x14ac:dyDescent="0.35">
      <c r="B995" s="9"/>
      <c r="C995" s="9"/>
      <c r="F995" s="9"/>
      <c r="G995" s="9"/>
      <c r="J995" s="9"/>
      <c r="K995" s="9"/>
      <c r="AE995" s="9"/>
      <c r="AG995" s="9"/>
      <c r="AH995" s="9"/>
      <c r="AI995" s="9"/>
    </row>
    <row r="996" spans="2:35" s="8" customFormat="1" x14ac:dyDescent="0.35">
      <c r="B996" s="9"/>
      <c r="C996" s="9"/>
      <c r="F996" s="9"/>
      <c r="G996" s="9"/>
      <c r="J996" s="9"/>
      <c r="K996" s="9"/>
      <c r="AE996" s="9"/>
      <c r="AG996" s="9"/>
      <c r="AH996" s="9"/>
      <c r="AI996" s="9"/>
    </row>
    <row r="997" spans="2:35" s="8" customFormat="1" x14ac:dyDescent="0.35">
      <c r="B997" s="9"/>
      <c r="C997" s="9"/>
      <c r="F997" s="9"/>
      <c r="G997" s="9"/>
      <c r="J997" s="9"/>
      <c r="K997" s="9"/>
      <c r="AE997" s="9"/>
      <c r="AG997" s="9"/>
      <c r="AH997" s="9"/>
      <c r="AI997" s="9"/>
    </row>
    <row r="998" spans="2:35" s="8" customFormat="1" x14ac:dyDescent="0.35">
      <c r="B998" s="9"/>
      <c r="C998" s="9"/>
      <c r="F998" s="9"/>
      <c r="G998" s="9"/>
      <c r="J998" s="9"/>
      <c r="K998" s="9"/>
      <c r="AE998" s="9"/>
      <c r="AG998" s="9"/>
      <c r="AH998" s="9"/>
      <c r="AI998" s="9"/>
    </row>
    <row r="999" spans="2:35" s="8" customFormat="1" x14ac:dyDescent="0.35">
      <c r="B999" s="9"/>
      <c r="C999" s="9"/>
      <c r="F999" s="9"/>
      <c r="G999" s="9"/>
      <c r="J999" s="9"/>
      <c r="K999" s="9"/>
      <c r="AE999" s="9"/>
      <c r="AG999" s="9"/>
      <c r="AH999" s="9"/>
      <c r="AI999" s="9"/>
    </row>
    <row r="1000" spans="2:35" s="8" customFormat="1" x14ac:dyDescent="0.35">
      <c r="B1000" s="9"/>
      <c r="C1000" s="9"/>
      <c r="F1000" s="9"/>
      <c r="G1000" s="9"/>
      <c r="J1000" s="9"/>
      <c r="K1000" s="9"/>
      <c r="AE1000" s="9"/>
      <c r="AG1000" s="9"/>
      <c r="AH1000" s="9"/>
      <c r="AI1000" s="9"/>
    </row>
    <row r="1001" spans="2:35" s="8" customFormat="1" x14ac:dyDescent="0.35">
      <c r="B1001" s="9"/>
      <c r="C1001" s="9"/>
      <c r="F1001" s="9"/>
      <c r="G1001" s="9"/>
      <c r="J1001" s="9"/>
      <c r="K1001" s="9"/>
      <c r="AE1001" s="9"/>
      <c r="AG1001" s="9"/>
      <c r="AH1001" s="9"/>
      <c r="AI1001" s="9"/>
    </row>
    <row r="1002" spans="2:35" s="8" customFormat="1" x14ac:dyDescent="0.35">
      <c r="B1002" s="9"/>
      <c r="C1002" s="9"/>
      <c r="F1002" s="9"/>
      <c r="G1002" s="9"/>
      <c r="J1002" s="9"/>
      <c r="K1002" s="9"/>
      <c r="AE1002" s="9"/>
      <c r="AG1002" s="9"/>
      <c r="AH1002" s="9"/>
      <c r="AI1002" s="9"/>
    </row>
    <row r="1003" spans="2:35" s="8" customFormat="1" x14ac:dyDescent="0.35">
      <c r="B1003" s="9"/>
      <c r="C1003" s="9"/>
      <c r="F1003" s="9"/>
      <c r="G1003" s="9"/>
      <c r="J1003" s="9"/>
      <c r="K1003" s="9"/>
      <c r="AE1003" s="9"/>
      <c r="AG1003" s="9"/>
      <c r="AH1003" s="9"/>
      <c r="AI1003" s="9"/>
    </row>
    <row r="1004" spans="2:35" s="8" customFormat="1" x14ac:dyDescent="0.35">
      <c r="B1004" s="9"/>
      <c r="C1004" s="9"/>
      <c r="F1004" s="9"/>
      <c r="G1004" s="9"/>
      <c r="J1004" s="9"/>
      <c r="K1004" s="9"/>
      <c r="AE1004" s="9"/>
      <c r="AG1004" s="9"/>
      <c r="AH1004" s="9"/>
      <c r="AI1004" s="9"/>
    </row>
    <row r="1005" spans="2:35" s="8" customFormat="1" x14ac:dyDescent="0.35">
      <c r="B1005" s="9"/>
      <c r="C1005" s="9"/>
      <c r="F1005" s="9"/>
      <c r="G1005" s="9"/>
      <c r="J1005" s="9"/>
      <c r="K1005" s="9"/>
      <c r="AE1005" s="9"/>
      <c r="AG1005" s="9"/>
      <c r="AH1005" s="9"/>
      <c r="AI1005" s="9"/>
    </row>
    <row r="1006" spans="2:35" s="8" customFormat="1" x14ac:dyDescent="0.35">
      <c r="B1006" s="9"/>
      <c r="C1006" s="9"/>
      <c r="F1006" s="9"/>
      <c r="G1006" s="9"/>
      <c r="J1006" s="9"/>
      <c r="K1006" s="9"/>
      <c r="AE1006" s="9"/>
      <c r="AG1006" s="9"/>
      <c r="AH1006" s="9"/>
      <c r="AI1006" s="9"/>
    </row>
    <row r="1007" spans="2:35" s="8" customFormat="1" x14ac:dyDescent="0.35">
      <c r="B1007" s="9"/>
      <c r="C1007" s="9"/>
      <c r="F1007" s="9"/>
      <c r="G1007" s="9"/>
      <c r="J1007" s="9"/>
      <c r="K1007" s="9"/>
      <c r="AE1007" s="9"/>
      <c r="AG1007" s="9"/>
      <c r="AH1007" s="9"/>
      <c r="AI1007" s="9"/>
    </row>
    <row r="1008" spans="2:35" s="8" customFormat="1" x14ac:dyDescent="0.35">
      <c r="B1008" s="9"/>
      <c r="C1008" s="9"/>
      <c r="F1008" s="9"/>
      <c r="G1008" s="9"/>
      <c r="J1008" s="9"/>
      <c r="K1008" s="9"/>
      <c r="AE1008" s="9"/>
      <c r="AG1008" s="9"/>
      <c r="AH1008" s="9"/>
      <c r="AI1008" s="9"/>
    </row>
    <row r="1009" spans="2:35" s="8" customFormat="1" x14ac:dyDescent="0.35">
      <c r="B1009" s="9"/>
      <c r="C1009" s="9"/>
      <c r="F1009" s="9"/>
      <c r="G1009" s="9"/>
      <c r="J1009" s="9"/>
      <c r="K1009" s="9"/>
      <c r="AE1009" s="9"/>
      <c r="AG1009" s="9"/>
      <c r="AH1009" s="9"/>
      <c r="AI1009" s="9"/>
    </row>
    <row r="1010" spans="2:35" s="8" customFormat="1" x14ac:dyDescent="0.35">
      <c r="B1010" s="9"/>
      <c r="C1010" s="9"/>
      <c r="F1010" s="9"/>
      <c r="G1010" s="9"/>
      <c r="J1010" s="9"/>
      <c r="K1010" s="9"/>
      <c r="AE1010" s="9"/>
      <c r="AG1010" s="9"/>
      <c r="AH1010" s="9"/>
      <c r="AI1010" s="9"/>
    </row>
    <row r="1011" spans="2:35" s="8" customFormat="1" x14ac:dyDescent="0.35">
      <c r="B1011" s="9"/>
      <c r="C1011" s="9"/>
      <c r="F1011" s="9"/>
      <c r="G1011" s="9"/>
      <c r="J1011" s="9"/>
      <c r="K1011" s="9"/>
      <c r="AE1011" s="9"/>
      <c r="AG1011" s="9"/>
      <c r="AH1011" s="9"/>
      <c r="AI1011" s="9"/>
    </row>
    <row r="1012" spans="2:35" s="8" customFormat="1" x14ac:dyDescent="0.35">
      <c r="B1012" s="9"/>
      <c r="C1012" s="9"/>
      <c r="F1012" s="9"/>
      <c r="G1012" s="9"/>
      <c r="J1012" s="9"/>
      <c r="K1012" s="9"/>
      <c r="AE1012" s="9"/>
      <c r="AG1012" s="9"/>
      <c r="AH1012" s="9"/>
      <c r="AI1012" s="9"/>
    </row>
    <row r="1013" spans="2:35" s="8" customFormat="1" x14ac:dyDescent="0.35">
      <c r="B1013" s="9"/>
      <c r="C1013" s="9"/>
      <c r="F1013" s="9"/>
      <c r="G1013" s="9"/>
      <c r="J1013" s="9"/>
      <c r="K1013" s="9"/>
      <c r="AE1013" s="9"/>
      <c r="AG1013" s="9"/>
      <c r="AH1013" s="9"/>
      <c r="AI1013" s="9"/>
    </row>
    <row r="1014" spans="2:35" s="8" customFormat="1" x14ac:dyDescent="0.35">
      <c r="B1014" s="9"/>
      <c r="C1014" s="9"/>
      <c r="F1014" s="9"/>
      <c r="G1014" s="9"/>
      <c r="J1014" s="9"/>
      <c r="K1014" s="9"/>
      <c r="AE1014" s="9"/>
      <c r="AG1014" s="9"/>
      <c r="AH1014" s="9"/>
      <c r="AI1014" s="9"/>
    </row>
    <row r="1015" spans="2:35" s="8" customFormat="1" x14ac:dyDescent="0.35">
      <c r="B1015" s="9"/>
      <c r="C1015" s="9"/>
      <c r="F1015" s="9"/>
      <c r="G1015" s="9"/>
      <c r="J1015" s="9"/>
      <c r="K1015" s="9"/>
      <c r="AE1015" s="9"/>
      <c r="AG1015" s="9"/>
      <c r="AH1015" s="9"/>
      <c r="AI1015" s="9"/>
    </row>
    <row r="1016" spans="2:35" s="8" customFormat="1" x14ac:dyDescent="0.35">
      <c r="B1016" s="9"/>
      <c r="C1016" s="9"/>
      <c r="F1016" s="9"/>
      <c r="G1016" s="9"/>
      <c r="J1016" s="9"/>
      <c r="K1016" s="9"/>
      <c r="AE1016" s="9"/>
      <c r="AG1016" s="9"/>
      <c r="AH1016" s="9"/>
      <c r="AI1016" s="9"/>
    </row>
    <row r="1017" spans="2:35" s="8" customFormat="1" x14ac:dyDescent="0.35">
      <c r="B1017" s="9"/>
      <c r="C1017" s="9"/>
      <c r="F1017" s="9"/>
      <c r="G1017" s="9"/>
      <c r="J1017" s="9"/>
      <c r="K1017" s="9"/>
      <c r="AE1017" s="9"/>
      <c r="AG1017" s="9"/>
      <c r="AH1017" s="9"/>
      <c r="AI1017" s="9"/>
    </row>
    <row r="1018" spans="2:35" s="8" customFormat="1" x14ac:dyDescent="0.35">
      <c r="B1018" s="9"/>
      <c r="C1018" s="9"/>
      <c r="F1018" s="9"/>
      <c r="G1018" s="9"/>
      <c r="J1018" s="9"/>
      <c r="K1018" s="9"/>
      <c r="AE1018" s="9"/>
      <c r="AG1018" s="9"/>
      <c r="AH1018" s="9"/>
      <c r="AI1018" s="9"/>
    </row>
    <row r="1019" spans="2:35" s="8" customFormat="1" x14ac:dyDescent="0.35">
      <c r="B1019" s="9"/>
      <c r="C1019" s="9"/>
      <c r="F1019" s="9"/>
      <c r="G1019" s="9"/>
      <c r="J1019" s="9"/>
      <c r="K1019" s="9"/>
      <c r="AE1019" s="9"/>
      <c r="AG1019" s="9"/>
      <c r="AH1019" s="9"/>
      <c r="AI1019" s="9"/>
    </row>
    <row r="1020" spans="2:35" s="8" customFormat="1" x14ac:dyDescent="0.35">
      <c r="B1020" s="9"/>
      <c r="C1020" s="9"/>
      <c r="F1020" s="9"/>
      <c r="G1020" s="9"/>
      <c r="J1020" s="9"/>
      <c r="K1020" s="9"/>
      <c r="AE1020" s="9"/>
      <c r="AG1020" s="9"/>
      <c r="AH1020" s="9"/>
      <c r="AI1020" s="9"/>
    </row>
    <row r="1021" spans="2:35" s="8" customFormat="1" x14ac:dyDescent="0.35">
      <c r="B1021" s="9"/>
      <c r="C1021" s="9"/>
      <c r="F1021" s="9"/>
      <c r="G1021" s="9"/>
      <c r="J1021" s="9"/>
      <c r="K1021" s="9"/>
      <c r="AE1021" s="9"/>
      <c r="AG1021" s="9"/>
      <c r="AH1021" s="9"/>
      <c r="AI1021" s="9"/>
    </row>
    <row r="1022" spans="2:35" s="8" customFormat="1" x14ac:dyDescent="0.35">
      <c r="B1022" s="9"/>
      <c r="C1022" s="9"/>
      <c r="F1022" s="9"/>
      <c r="G1022" s="9"/>
      <c r="J1022" s="9"/>
      <c r="K1022" s="9"/>
      <c r="AE1022" s="9"/>
      <c r="AG1022" s="9"/>
      <c r="AH1022" s="9"/>
      <c r="AI1022" s="9"/>
    </row>
    <row r="1023" spans="2:35" s="8" customFormat="1" x14ac:dyDescent="0.35">
      <c r="B1023" s="9"/>
      <c r="C1023" s="9"/>
      <c r="F1023" s="9"/>
      <c r="G1023" s="9"/>
      <c r="J1023" s="9"/>
      <c r="K1023" s="9"/>
      <c r="AE1023" s="9"/>
      <c r="AG1023" s="9"/>
      <c r="AH1023" s="9"/>
      <c r="AI1023" s="9"/>
    </row>
    <row r="1024" spans="2:35" s="8" customFormat="1" x14ac:dyDescent="0.35">
      <c r="B1024" s="9"/>
      <c r="C1024" s="9"/>
      <c r="F1024" s="9"/>
      <c r="G1024" s="9"/>
      <c r="J1024" s="9"/>
      <c r="K1024" s="9"/>
      <c r="AE1024" s="9"/>
      <c r="AG1024" s="9"/>
      <c r="AH1024" s="9"/>
      <c r="AI1024" s="9"/>
    </row>
    <row r="1025" spans="2:35" s="8" customFormat="1" x14ac:dyDescent="0.35">
      <c r="B1025" s="9"/>
      <c r="C1025" s="9"/>
      <c r="F1025" s="9"/>
      <c r="G1025" s="9"/>
      <c r="J1025" s="9"/>
      <c r="K1025" s="9"/>
      <c r="AE1025" s="9"/>
      <c r="AG1025" s="9"/>
      <c r="AH1025" s="9"/>
      <c r="AI1025" s="9"/>
    </row>
    <row r="1026" spans="2:35" s="8" customFormat="1" x14ac:dyDescent="0.35">
      <c r="B1026" s="9"/>
      <c r="C1026" s="9"/>
      <c r="F1026" s="9"/>
      <c r="G1026" s="9"/>
      <c r="J1026" s="9"/>
      <c r="K1026" s="9"/>
      <c r="AE1026" s="9"/>
      <c r="AG1026" s="9"/>
      <c r="AH1026" s="9"/>
      <c r="AI1026" s="9"/>
    </row>
    <row r="1027" spans="2:35" s="8" customFormat="1" x14ac:dyDescent="0.35">
      <c r="B1027" s="9"/>
      <c r="C1027" s="9"/>
      <c r="F1027" s="9"/>
      <c r="G1027" s="9"/>
      <c r="J1027" s="9"/>
      <c r="K1027" s="9"/>
      <c r="AE1027" s="9"/>
      <c r="AG1027" s="9"/>
      <c r="AH1027" s="9"/>
      <c r="AI1027" s="9"/>
    </row>
    <row r="1028" spans="2:35" s="8" customFormat="1" x14ac:dyDescent="0.35">
      <c r="B1028" s="9"/>
      <c r="C1028" s="9"/>
      <c r="F1028" s="9"/>
      <c r="G1028" s="9"/>
      <c r="J1028" s="9"/>
      <c r="K1028" s="9"/>
      <c r="AE1028" s="9"/>
      <c r="AG1028" s="9"/>
      <c r="AH1028" s="9"/>
      <c r="AI1028" s="9"/>
    </row>
    <row r="1029" spans="2:35" s="8" customFormat="1" x14ac:dyDescent="0.35">
      <c r="B1029" s="9"/>
      <c r="C1029" s="9"/>
      <c r="F1029" s="9"/>
      <c r="G1029" s="9"/>
      <c r="J1029" s="9"/>
      <c r="K1029" s="9"/>
      <c r="AE1029" s="9"/>
      <c r="AG1029" s="9"/>
      <c r="AH1029" s="9"/>
      <c r="AI1029" s="9"/>
    </row>
    <row r="1030" spans="2:35" s="8" customFormat="1" x14ac:dyDescent="0.35">
      <c r="B1030" s="9"/>
      <c r="C1030" s="9"/>
      <c r="F1030" s="9"/>
      <c r="G1030" s="9"/>
      <c r="J1030" s="9"/>
      <c r="K1030" s="9"/>
      <c r="AE1030" s="9"/>
      <c r="AG1030" s="9"/>
      <c r="AH1030" s="9"/>
      <c r="AI1030" s="9"/>
    </row>
    <row r="1031" spans="2:35" s="8" customFormat="1" x14ac:dyDescent="0.35">
      <c r="B1031" s="9"/>
      <c r="C1031" s="9"/>
      <c r="F1031" s="9"/>
      <c r="G1031" s="9"/>
      <c r="J1031" s="9"/>
      <c r="K1031" s="9"/>
      <c r="AE1031" s="9"/>
      <c r="AG1031" s="9"/>
      <c r="AH1031" s="9"/>
      <c r="AI1031" s="9"/>
    </row>
    <row r="1032" spans="2:35" s="8" customFormat="1" x14ac:dyDescent="0.35">
      <c r="B1032" s="9"/>
      <c r="C1032" s="9"/>
      <c r="F1032" s="9"/>
      <c r="G1032" s="9"/>
      <c r="J1032" s="9"/>
      <c r="K1032" s="9"/>
      <c r="AE1032" s="9"/>
      <c r="AG1032" s="9"/>
      <c r="AH1032" s="9"/>
      <c r="AI1032" s="9"/>
    </row>
    <row r="1033" spans="2:35" s="8" customFormat="1" x14ac:dyDescent="0.35">
      <c r="B1033" s="9"/>
      <c r="C1033" s="9"/>
      <c r="F1033" s="9"/>
      <c r="G1033" s="9"/>
      <c r="J1033" s="9"/>
      <c r="K1033" s="9"/>
      <c r="AE1033" s="9"/>
      <c r="AG1033" s="9"/>
      <c r="AH1033" s="9"/>
      <c r="AI1033" s="9"/>
    </row>
    <row r="1034" spans="2:35" s="8" customFormat="1" x14ac:dyDescent="0.35">
      <c r="B1034" s="9"/>
      <c r="C1034" s="9"/>
      <c r="F1034" s="9"/>
      <c r="G1034" s="9"/>
      <c r="J1034" s="9"/>
      <c r="K1034" s="9"/>
      <c r="AE1034" s="9"/>
      <c r="AG1034" s="9"/>
      <c r="AH1034" s="9"/>
      <c r="AI1034" s="9"/>
    </row>
    <row r="1035" spans="2:35" s="8" customFormat="1" x14ac:dyDescent="0.35">
      <c r="B1035" s="9"/>
      <c r="C1035" s="9"/>
      <c r="F1035" s="9"/>
      <c r="G1035" s="9"/>
      <c r="J1035" s="9"/>
      <c r="K1035" s="9"/>
      <c r="AE1035" s="9"/>
      <c r="AG1035" s="9"/>
      <c r="AH1035" s="9"/>
      <c r="AI1035" s="9"/>
    </row>
    <row r="1036" spans="2:35" s="8" customFormat="1" x14ac:dyDescent="0.35">
      <c r="B1036" s="9"/>
      <c r="C1036" s="9"/>
      <c r="F1036" s="9"/>
      <c r="G1036" s="9"/>
      <c r="J1036" s="9"/>
      <c r="K1036" s="9"/>
      <c r="AE1036" s="9"/>
      <c r="AG1036" s="9"/>
      <c r="AH1036" s="9"/>
      <c r="AI1036" s="9"/>
    </row>
    <row r="1037" spans="2:35" s="8" customFormat="1" x14ac:dyDescent="0.35">
      <c r="B1037" s="9"/>
      <c r="C1037" s="9"/>
      <c r="F1037" s="9"/>
      <c r="G1037" s="9"/>
      <c r="J1037" s="9"/>
      <c r="K1037" s="9"/>
      <c r="AE1037" s="9"/>
      <c r="AG1037" s="9"/>
      <c r="AH1037" s="9"/>
      <c r="AI1037" s="9"/>
    </row>
    <row r="1038" spans="2:35" s="8" customFormat="1" x14ac:dyDescent="0.35">
      <c r="B1038" s="9"/>
      <c r="C1038" s="9"/>
      <c r="F1038" s="9"/>
      <c r="G1038" s="9"/>
      <c r="J1038" s="9"/>
      <c r="K1038" s="9"/>
      <c r="AE1038" s="9"/>
      <c r="AG1038" s="9"/>
      <c r="AH1038" s="9"/>
      <c r="AI1038" s="9"/>
    </row>
    <row r="1039" spans="2:35" s="8" customFormat="1" x14ac:dyDescent="0.35">
      <c r="B1039" s="9"/>
      <c r="C1039" s="9"/>
      <c r="F1039" s="9"/>
      <c r="G1039" s="9"/>
      <c r="J1039" s="9"/>
      <c r="K1039" s="9"/>
      <c r="AE1039" s="9"/>
      <c r="AG1039" s="9"/>
      <c r="AH1039" s="9"/>
      <c r="AI1039" s="9"/>
    </row>
    <row r="1040" spans="2:35" s="8" customFormat="1" x14ac:dyDescent="0.35">
      <c r="B1040" s="9"/>
      <c r="C1040" s="9"/>
      <c r="F1040" s="9"/>
      <c r="G1040" s="9"/>
      <c r="J1040" s="9"/>
      <c r="K1040" s="9"/>
      <c r="AE1040" s="9"/>
      <c r="AG1040" s="9"/>
      <c r="AH1040" s="9"/>
      <c r="AI1040" s="9"/>
    </row>
    <row r="1041" spans="2:35" s="8" customFormat="1" x14ac:dyDescent="0.35">
      <c r="B1041" s="9"/>
      <c r="C1041" s="9"/>
      <c r="F1041" s="9"/>
      <c r="G1041" s="9"/>
      <c r="J1041" s="9"/>
      <c r="K1041" s="9"/>
      <c r="AE1041" s="9"/>
      <c r="AG1041" s="9"/>
      <c r="AH1041" s="9"/>
      <c r="AI1041" s="9"/>
    </row>
    <row r="1042" spans="2:35" s="8" customFormat="1" x14ac:dyDescent="0.35">
      <c r="B1042" s="9"/>
      <c r="C1042" s="9"/>
      <c r="F1042" s="9"/>
      <c r="G1042" s="9"/>
      <c r="J1042" s="9"/>
      <c r="K1042" s="9"/>
      <c r="AE1042" s="9"/>
      <c r="AG1042" s="9"/>
      <c r="AH1042" s="9"/>
      <c r="AI1042" s="9"/>
    </row>
    <row r="1043" spans="2:35" s="8" customFormat="1" x14ac:dyDescent="0.35">
      <c r="B1043" s="9"/>
      <c r="C1043" s="9"/>
      <c r="F1043" s="9"/>
      <c r="G1043" s="9"/>
      <c r="J1043" s="9"/>
      <c r="K1043" s="9"/>
      <c r="AE1043" s="9"/>
      <c r="AG1043" s="9"/>
      <c r="AH1043" s="9"/>
      <c r="AI1043" s="9"/>
    </row>
    <row r="1044" spans="2:35" s="8" customFormat="1" x14ac:dyDescent="0.35">
      <c r="B1044" s="9"/>
      <c r="C1044" s="9"/>
      <c r="F1044" s="9"/>
      <c r="G1044" s="9"/>
      <c r="J1044" s="9"/>
      <c r="K1044" s="9"/>
      <c r="AE1044" s="9"/>
      <c r="AG1044" s="9"/>
      <c r="AH1044" s="9"/>
      <c r="AI1044" s="9"/>
    </row>
    <row r="1045" spans="2:35" s="8" customFormat="1" x14ac:dyDescent="0.35">
      <c r="B1045" s="9"/>
      <c r="C1045" s="9"/>
      <c r="F1045" s="9"/>
      <c r="G1045" s="9"/>
      <c r="J1045" s="9"/>
      <c r="K1045" s="9"/>
      <c r="AE1045" s="9"/>
      <c r="AG1045" s="9"/>
      <c r="AH1045" s="9"/>
      <c r="AI1045" s="9"/>
    </row>
    <row r="1046" spans="2:35" s="8" customFormat="1" x14ac:dyDescent="0.35">
      <c r="B1046" s="9"/>
      <c r="C1046" s="9"/>
      <c r="F1046" s="9"/>
      <c r="G1046" s="9"/>
      <c r="J1046" s="9"/>
      <c r="K1046" s="9"/>
      <c r="AE1046" s="9"/>
      <c r="AG1046" s="9"/>
      <c r="AH1046" s="9"/>
      <c r="AI1046" s="9"/>
    </row>
    <row r="1047" spans="2:35" s="8" customFormat="1" x14ac:dyDescent="0.35">
      <c r="B1047" s="9"/>
      <c r="C1047" s="9"/>
      <c r="F1047" s="9"/>
      <c r="G1047" s="9"/>
      <c r="J1047" s="9"/>
      <c r="K1047" s="9"/>
      <c r="AE1047" s="9"/>
      <c r="AG1047" s="9"/>
      <c r="AH1047" s="9"/>
      <c r="AI1047" s="9"/>
    </row>
    <row r="1048" spans="2:35" s="8" customFormat="1" x14ac:dyDescent="0.35">
      <c r="B1048" s="9"/>
      <c r="C1048" s="9"/>
      <c r="F1048" s="9"/>
      <c r="G1048" s="9"/>
      <c r="J1048" s="9"/>
      <c r="K1048" s="9"/>
      <c r="AE1048" s="9"/>
      <c r="AG1048" s="9"/>
      <c r="AH1048" s="9"/>
      <c r="AI1048" s="9"/>
    </row>
    <row r="1049" spans="2:35" s="8" customFormat="1" x14ac:dyDescent="0.35">
      <c r="B1049" s="9"/>
      <c r="C1049" s="9"/>
      <c r="F1049" s="9"/>
      <c r="G1049" s="9"/>
      <c r="J1049" s="9"/>
      <c r="K1049" s="9"/>
      <c r="AE1049" s="9"/>
      <c r="AG1049" s="9"/>
      <c r="AH1049" s="9"/>
      <c r="AI1049" s="9"/>
    </row>
    <row r="1050" spans="2:35" s="8" customFormat="1" x14ac:dyDescent="0.35">
      <c r="B1050" s="9"/>
      <c r="C1050" s="9"/>
      <c r="F1050" s="9"/>
      <c r="G1050" s="9"/>
      <c r="J1050" s="9"/>
      <c r="K1050" s="9"/>
      <c r="AE1050" s="9"/>
      <c r="AG1050" s="9"/>
      <c r="AH1050" s="9"/>
      <c r="AI1050" s="9"/>
    </row>
    <row r="1051" spans="2:35" s="8" customFormat="1" x14ac:dyDescent="0.35">
      <c r="B1051" s="9"/>
      <c r="C1051" s="9"/>
      <c r="F1051" s="9"/>
      <c r="G1051" s="9"/>
      <c r="J1051" s="9"/>
      <c r="K1051" s="9"/>
      <c r="AE1051" s="9"/>
      <c r="AG1051" s="9"/>
      <c r="AH1051" s="9"/>
      <c r="AI1051" s="9"/>
    </row>
    <row r="1052" spans="2:35" s="8" customFormat="1" x14ac:dyDescent="0.35">
      <c r="B1052" s="9"/>
      <c r="C1052" s="9"/>
      <c r="F1052" s="9"/>
      <c r="G1052" s="9"/>
      <c r="J1052" s="9"/>
      <c r="K1052" s="9"/>
      <c r="AE1052" s="9"/>
      <c r="AG1052" s="9"/>
      <c r="AH1052" s="9"/>
      <c r="AI1052" s="9"/>
    </row>
    <row r="1053" spans="2:35" s="8" customFormat="1" x14ac:dyDescent="0.35">
      <c r="B1053" s="9"/>
      <c r="C1053" s="9"/>
      <c r="F1053" s="9"/>
      <c r="G1053" s="9"/>
      <c r="J1053" s="9"/>
      <c r="K1053" s="9"/>
      <c r="AE1053" s="9"/>
      <c r="AG1053" s="9"/>
      <c r="AH1053" s="9"/>
      <c r="AI1053" s="9"/>
    </row>
    <row r="1054" spans="2:35" s="8" customFormat="1" x14ac:dyDescent="0.35">
      <c r="B1054" s="9"/>
      <c r="C1054" s="9"/>
      <c r="F1054" s="9"/>
      <c r="G1054" s="9"/>
      <c r="J1054" s="9"/>
      <c r="K1054" s="9"/>
      <c r="AE1054" s="9"/>
      <c r="AG1054" s="9"/>
      <c r="AH1054" s="9"/>
      <c r="AI1054" s="9"/>
    </row>
    <row r="1055" spans="2:35" s="8" customFormat="1" x14ac:dyDescent="0.35">
      <c r="B1055" s="9"/>
      <c r="C1055" s="9"/>
      <c r="F1055" s="9"/>
      <c r="G1055" s="9"/>
      <c r="J1055" s="9"/>
      <c r="K1055" s="9"/>
      <c r="AE1055" s="9"/>
      <c r="AG1055" s="9"/>
      <c r="AH1055" s="9"/>
      <c r="AI1055" s="9"/>
    </row>
    <row r="1056" spans="2:35" s="8" customFormat="1" x14ac:dyDescent="0.35">
      <c r="B1056" s="9"/>
      <c r="C1056" s="9"/>
      <c r="F1056" s="9"/>
      <c r="G1056" s="9"/>
      <c r="J1056" s="9"/>
      <c r="K1056" s="9"/>
      <c r="AE1056" s="9"/>
      <c r="AG1056" s="9"/>
      <c r="AH1056" s="9"/>
      <c r="AI1056" s="9"/>
    </row>
    <row r="1057" spans="2:35" s="8" customFormat="1" x14ac:dyDescent="0.35">
      <c r="B1057" s="9"/>
      <c r="C1057" s="9"/>
      <c r="F1057" s="9"/>
      <c r="G1057" s="9"/>
      <c r="J1057" s="9"/>
      <c r="K1057" s="9"/>
      <c r="AE1057" s="9"/>
      <c r="AG1057" s="9"/>
      <c r="AH1057" s="9"/>
      <c r="AI1057" s="9"/>
    </row>
    <row r="1058" spans="2:35" s="8" customFormat="1" x14ac:dyDescent="0.35">
      <c r="B1058" s="9"/>
      <c r="C1058" s="9"/>
      <c r="F1058" s="9"/>
      <c r="G1058" s="9"/>
      <c r="J1058" s="9"/>
      <c r="K1058" s="9"/>
      <c r="AE1058" s="9"/>
      <c r="AG1058" s="9"/>
      <c r="AH1058" s="9"/>
      <c r="AI1058" s="9"/>
    </row>
    <row r="1059" spans="2:35" s="8" customFormat="1" x14ac:dyDescent="0.35">
      <c r="B1059" s="9"/>
      <c r="C1059" s="9"/>
      <c r="F1059" s="9"/>
      <c r="G1059" s="9"/>
      <c r="J1059" s="9"/>
      <c r="K1059" s="9"/>
      <c r="AE1059" s="9"/>
      <c r="AG1059" s="9"/>
      <c r="AH1059" s="9"/>
      <c r="AI1059" s="9"/>
    </row>
    <row r="1060" spans="2:35" s="8" customFormat="1" x14ac:dyDescent="0.35">
      <c r="B1060" s="9"/>
      <c r="C1060" s="9"/>
      <c r="F1060" s="9"/>
      <c r="G1060" s="9"/>
      <c r="J1060" s="9"/>
      <c r="K1060" s="9"/>
      <c r="AE1060" s="9"/>
      <c r="AG1060" s="9"/>
      <c r="AH1060" s="9"/>
      <c r="AI1060" s="9"/>
    </row>
    <row r="1061" spans="2:35" s="8" customFormat="1" x14ac:dyDescent="0.35">
      <c r="B1061" s="9"/>
      <c r="C1061" s="9"/>
      <c r="F1061" s="9"/>
      <c r="G1061" s="9"/>
      <c r="J1061" s="9"/>
      <c r="K1061" s="9"/>
      <c r="AE1061" s="9"/>
      <c r="AG1061" s="9"/>
      <c r="AH1061" s="9"/>
      <c r="AI1061" s="9"/>
    </row>
    <row r="1062" spans="2:35" s="8" customFormat="1" x14ac:dyDescent="0.35">
      <c r="B1062" s="9"/>
      <c r="C1062" s="9"/>
      <c r="F1062" s="9"/>
      <c r="G1062" s="9"/>
      <c r="J1062" s="9"/>
      <c r="K1062" s="9"/>
      <c r="AE1062" s="9"/>
      <c r="AG1062" s="9"/>
      <c r="AH1062" s="9"/>
      <c r="AI1062" s="9"/>
    </row>
    <row r="1063" spans="2:35" s="8" customFormat="1" x14ac:dyDescent="0.35">
      <c r="B1063" s="9"/>
      <c r="C1063" s="9"/>
      <c r="F1063" s="9"/>
      <c r="G1063" s="9"/>
      <c r="J1063" s="9"/>
      <c r="K1063" s="9"/>
      <c r="AE1063" s="9"/>
      <c r="AG1063" s="9"/>
      <c r="AH1063" s="9"/>
      <c r="AI1063" s="9"/>
    </row>
    <row r="1064" spans="2:35" s="8" customFormat="1" x14ac:dyDescent="0.35">
      <c r="B1064" s="9"/>
      <c r="C1064" s="9"/>
      <c r="F1064" s="9"/>
      <c r="G1064" s="9"/>
      <c r="J1064" s="9"/>
      <c r="K1064" s="9"/>
      <c r="AE1064" s="9"/>
      <c r="AG1064" s="9"/>
      <c r="AH1064" s="9"/>
      <c r="AI1064" s="9"/>
    </row>
    <row r="1065" spans="2:35" s="8" customFormat="1" x14ac:dyDescent="0.35">
      <c r="B1065" s="9"/>
      <c r="C1065" s="9"/>
      <c r="F1065" s="9"/>
      <c r="G1065" s="9"/>
      <c r="J1065" s="9"/>
      <c r="K1065" s="9"/>
      <c r="AE1065" s="9"/>
      <c r="AG1065" s="9"/>
      <c r="AH1065" s="9"/>
      <c r="AI1065" s="9"/>
    </row>
    <row r="1066" spans="2:35" s="8" customFormat="1" x14ac:dyDescent="0.35">
      <c r="B1066" s="9"/>
      <c r="C1066" s="9"/>
      <c r="F1066" s="9"/>
      <c r="G1066" s="9"/>
      <c r="J1066" s="9"/>
      <c r="K1066" s="9"/>
      <c r="AE1066" s="9"/>
      <c r="AG1066" s="9"/>
      <c r="AH1066" s="9"/>
      <c r="AI1066" s="9"/>
    </row>
    <row r="1067" spans="2:35" s="8" customFormat="1" x14ac:dyDescent="0.35">
      <c r="B1067" s="9"/>
      <c r="C1067" s="9"/>
      <c r="F1067" s="9"/>
      <c r="G1067" s="9"/>
      <c r="J1067" s="9"/>
      <c r="K1067" s="9"/>
      <c r="AE1067" s="9"/>
      <c r="AG1067" s="9"/>
      <c r="AH1067" s="9"/>
      <c r="AI1067" s="9"/>
    </row>
    <row r="1068" spans="2:35" s="8" customFormat="1" x14ac:dyDescent="0.35">
      <c r="B1068" s="9"/>
      <c r="C1068" s="9"/>
      <c r="F1068" s="9"/>
      <c r="G1068" s="9"/>
      <c r="J1068" s="9"/>
      <c r="K1068" s="9"/>
      <c r="AE1068" s="9"/>
      <c r="AG1068" s="9"/>
      <c r="AH1068" s="9"/>
      <c r="AI1068" s="9"/>
    </row>
    <row r="1069" spans="2:35" s="8" customFormat="1" x14ac:dyDescent="0.35">
      <c r="B1069" s="9"/>
      <c r="C1069" s="9"/>
      <c r="F1069" s="9"/>
      <c r="G1069" s="9"/>
      <c r="J1069" s="9"/>
      <c r="K1069" s="9"/>
      <c r="AE1069" s="9"/>
      <c r="AG1069" s="9"/>
      <c r="AH1069" s="9"/>
      <c r="AI1069" s="9"/>
    </row>
    <row r="1070" spans="2:35" s="8" customFormat="1" x14ac:dyDescent="0.35">
      <c r="B1070" s="9"/>
      <c r="C1070" s="9"/>
      <c r="F1070" s="9"/>
      <c r="G1070" s="9"/>
      <c r="J1070" s="9"/>
      <c r="K1070" s="9"/>
      <c r="AE1070" s="9"/>
      <c r="AG1070" s="9"/>
      <c r="AH1070" s="9"/>
      <c r="AI1070" s="9"/>
    </row>
    <row r="1071" spans="2:35" s="8" customFormat="1" x14ac:dyDescent="0.35">
      <c r="B1071" s="9"/>
      <c r="C1071" s="9"/>
      <c r="F1071" s="9"/>
      <c r="G1071" s="9"/>
      <c r="J1071" s="9"/>
      <c r="K1071" s="9"/>
      <c r="AE1071" s="9"/>
      <c r="AG1071" s="9"/>
      <c r="AH1071" s="9"/>
      <c r="AI1071" s="9"/>
    </row>
    <row r="1072" spans="2:35" s="8" customFormat="1" x14ac:dyDescent="0.35">
      <c r="B1072" s="9"/>
      <c r="C1072" s="9"/>
      <c r="F1072" s="9"/>
      <c r="G1072" s="9"/>
      <c r="J1072" s="9"/>
      <c r="K1072" s="9"/>
      <c r="AE1072" s="9"/>
      <c r="AG1072" s="9"/>
      <c r="AH1072" s="9"/>
      <c r="AI1072" s="9"/>
    </row>
    <row r="1073" spans="2:35" s="8" customFormat="1" x14ac:dyDescent="0.35">
      <c r="B1073" s="9"/>
      <c r="C1073" s="9"/>
      <c r="F1073" s="9"/>
      <c r="G1073" s="9"/>
      <c r="J1073" s="9"/>
      <c r="K1073" s="9"/>
      <c r="AE1073" s="9"/>
      <c r="AG1073" s="9"/>
      <c r="AH1073" s="9"/>
      <c r="AI1073" s="9"/>
    </row>
    <row r="1074" spans="2:35" s="8" customFormat="1" x14ac:dyDescent="0.35">
      <c r="B1074" s="9"/>
      <c r="C1074" s="9"/>
      <c r="F1074" s="9"/>
      <c r="G1074" s="9"/>
      <c r="J1074" s="9"/>
      <c r="K1074" s="9"/>
      <c r="AE1074" s="9"/>
      <c r="AG1074" s="9"/>
      <c r="AH1074" s="9"/>
      <c r="AI1074" s="9"/>
    </row>
    <row r="1075" spans="2:35" s="8" customFormat="1" x14ac:dyDescent="0.35">
      <c r="B1075" s="9"/>
      <c r="C1075" s="9"/>
      <c r="F1075" s="9"/>
      <c r="G1075" s="9"/>
      <c r="J1075" s="9"/>
      <c r="K1075" s="9"/>
      <c r="AE1075" s="9"/>
      <c r="AG1075" s="9"/>
      <c r="AH1075" s="9"/>
      <c r="AI1075" s="9"/>
    </row>
    <row r="1076" spans="2:35" s="8" customFormat="1" x14ac:dyDescent="0.35">
      <c r="B1076" s="9"/>
      <c r="C1076" s="9"/>
      <c r="F1076" s="9"/>
      <c r="G1076" s="9"/>
      <c r="J1076" s="9"/>
      <c r="K1076" s="9"/>
      <c r="AE1076" s="9"/>
      <c r="AG1076" s="9"/>
      <c r="AH1076" s="9"/>
      <c r="AI1076" s="9"/>
    </row>
    <row r="1077" spans="2:35" s="8" customFormat="1" x14ac:dyDescent="0.35">
      <c r="B1077" s="9"/>
      <c r="C1077" s="9"/>
      <c r="F1077" s="9"/>
      <c r="G1077" s="9"/>
      <c r="J1077" s="9"/>
      <c r="K1077" s="9"/>
      <c r="AE1077" s="9"/>
      <c r="AG1077" s="9"/>
      <c r="AH1077" s="9"/>
      <c r="AI1077" s="9"/>
    </row>
    <row r="1078" spans="2:35" s="8" customFormat="1" x14ac:dyDescent="0.35">
      <c r="B1078" s="9"/>
      <c r="C1078" s="9"/>
      <c r="F1078" s="9"/>
      <c r="G1078" s="9"/>
      <c r="J1078" s="9"/>
      <c r="K1078" s="9"/>
      <c r="AE1078" s="9"/>
      <c r="AG1078" s="9"/>
      <c r="AH1078" s="9"/>
      <c r="AI1078" s="9"/>
    </row>
    <row r="1079" spans="2:35" s="8" customFormat="1" x14ac:dyDescent="0.35">
      <c r="B1079" s="9"/>
      <c r="C1079" s="9"/>
      <c r="F1079" s="9"/>
      <c r="G1079" s="9"/>
      <c r="J1079" s="9"/>
      <c r="K1079" s="9"/>
      <c r="AE1079" s="9"/>
      <c r="AG1079" s="9"/>
      <c r="AH1079" s="9"/>
      <c r="AI1079" s="9"/>
    </row>
    <row r="1080" spans="2:35" s="8" customFormat="1" x14ac:dyDescent="0.35">
      <c r="B1080" s="9"/>
      <c r="C1080" s="9"/>
      <c r="F1080" s="9"/>
      <c r="G1080" s="9"/>
      <c r="J1080" s="9"/>
      <c r="K1080" s="9"/>
      <c r="AE1080" s="9"/>
      <c r="AG1080" s="9"/>
      <c r="AH1080" s="9"/>
      <c r="AI1080" s="9"/>
    </row>
    <row r="1081" spans="2:35" s="8" customFormat="1" x14ac:dyDescent="0.35">
      <c r="B1081" s="9"/>
      <c r="C1081" s="9"/>
      <c r="F1081" s="9"/>
      <c r="G1081" s="9"/>
      <c r="J1081" s="9"/>
      <c r="K1081" s="9"/>
      <c r="AE1081" s="9"/>
      <c r="AG1081" s="9"/>
      <c r="AH1081" s="9"/>
      <c r="AI1081" s="9"/>
    </row>
    <row r="1082" spans="2:35" s="8" customFormat="1" x14ac:dyDescent="0.35">
      <c r="B1082" s="9"/>
      <c r="C1082" s="9"/>
      <c r="F1082" s="9"/>
      <c r="G1082" s="9"/>
      <c r="J1082" s="9"/>
      <c r="K1082" s="9"/>
      <c r="AE1082" s="9"/>
      <c r="AG1082" s="9"/>
      <c r="AH1082" s="9"/>
      <c r="AI1082" s="9"/>
    </row>
    <row r="1083" spans="2:35" s="8" customFormat="1" x14ac:dyDescent="0.35">
      <c r="B1083" s="9"/>
      <c r="C1083" s="9"/>
      <c r="F1083" s="9"/>
      <c r="G1083" s="9"/>
      <c r="J1083" s="9"/>
      <c r="K1083" s="9"/>
      <c r="AE1083" s="9"/>
      <c r="AG1083" s="9"/>
      <c r="AH1083" s="9"/>
      <c r="AI1083" s="9"/>
    </row>
    <row r="1084" spans="2:35" s="8" customFormat="1" x14ac:dyDescent="0.35">
      <c r="B1084" s="9"/>
      <c r="C1084" s="9"/>
      <c r="F1084" s="9"/>
      <c r="G1084" s="9"/>
      <c r="J1084" s="9"/>
      <c r="K1084" s="9"/>
      <c r="AE1084" s="9"/>
      <c r="AG1084" s="9"/>
      <c r="AH1084" s="9"/>
      <c r="AI1084" s="9"/>
    </row>
    <row r="1085" spans="2:35" s="8" customFormat="1" x14ac:dyDescent="0.35">
      <c r="B1085" s="9"/>
      <c r="C1085" s="9"/>
      <c r="F1085" s="9"/>
      <c r="G1085" s="9"/>
      <c r="J1085" s="9"/>
      <c r="K1085" s="9"/>
      <c r="AE1085" s="9"/>
      <c r="AG1085" s="9"/>
      <c r="AH1085" s="9"/>
      <c r="AI1085" s="9"/>
    </row>
    <row r="1086" spans="2:35" s="8" customFormat="1" x14ac:dyDescent="0.35">
      <c r="B1086" s="9"/>
      <c r="C1086" s="9"/>
      <c r="F1086" s="9"/>
      <c r="G1086" s="9"/>
      <c r="J1086" s="9"/>
      <c r="K1086" s="9"/>
      <c r="AE1086" s="9"/>
      <c r="AG1086" s="9"/>
      <c r="AH1086" s="9"/>
      <c r="AI1086" s="9"/>
    </row>
    <row r="1087" spans="2:35" s="8" customFormat="1" x14ac:dyDescent="0.35">
      <c r="B1087" s="9"/>
      <c r="C1087" s="9"/>
      <c r="F1087" s="9"/>
      <c r="G1087" s="9"/>
      <c r="J1087" s="9"/>
      <c r="K1087" s="9"/>
      <c r="AE1087" s="9"/>
      <c r="AG1087" s="9"/>
      <c r="AH1087" s="9"/>
      <c r="AI1087" s="9"/>
    </row>
    <row r="1088" spans="2:35" s="8" customFormat="1" x14ac:dyDescent="0.35">
      <c r="B1088" s="9"/>
      <c r="C1088" s="9"/>
      <c r="F1088" s="9"/>
      <c r="G1088" s="9"/>
      <c r="J1088" s="9"/>
      <c r="K1088" s="9"/>
      <c r="AE1088" s="9"/>
      <c r="AG1088" s="9"/>
      <c r="AH1088" s="9"/>
      <c r="AI1088" s="9"/>
    </row>
    <row r="1089" spans="2:35" s="8" customFormat="1" x14ac:dyDescent="0.35">
      <c r="B1089" s="9"/>
      <c r="C1089" s="9"/>
      <c r="F1089" s="9"/>
      <c r="G1089" s="9"/>
      <c r="J1089" s="9"/>
      <c r="K1089" s="9"/>
      <c r="AE1089" s="9"/>
      <c r="AG1089" s="9"/>
      <c r="AH1089" s="9"/>
      <c r="AI1089" s="9"/>
    </row>
    <row r="1090" spans="2:35" s="8" customFormat="1" x14ac:dyDescent="0.35">
      <c r="B1090" s="9"/>
      <c r="C1090" s="9"/>
      <c r="F1090" s="9"/>
      <c r="G1090" s="9"/>
      <c r="J1090" s="9"/>
      <c r="K1090" s="9"/>
      <c r="AE1090" s="9"/>
      <c r="AG1090" s="9"/>
      <c r="AH1090" s="9"/>
      <c r="AI1090" s="9"/>
    </row>
    <row r="1091" spans="2:35" s="8" customFormat="1" x14ac:dyDescent="0.35">
      <c r="B1091" s="9"/>
      <c r="C1091" s="9"/>
      <c r="F1091" s="9"/>
      <c r="G1091" s="9"/>
      <c r="J1091" s="9"/>
      <c r="K1091" s="9"/>
      <c r="AE1091" s="9"/>
      <c r="AG1091" s="9"/>
      <c r="AH1091" s="9"/>
      <c r="AI1091" s="9"/>
    </row>
    <row r="1092" spans="2:35" s="8" customFormat="1" x14ac:dyDescent="0.35">
      <c r="B1092" s="9"/>
      <c r="C1092" s="9"/>
      <c r="F1092" s="9"/>
      <c r="G1092" s="9"/>
      <c r="J1092" s="9"/>
      <c r="K1092" s="9"/>
      <c r="AE1092" s="9"/>
      <c r="AG1092" s="9"/>
      <c r="AH1092" s="9"/>
      <c r="AI1092" s="9"/>
    </row>
    <row r="1093" spans="2:35" s="8" customFormat="1" x14ac:dyDescent="0.35">
      <c r="B1093" s="9"/>
      <c r="C1093" s="9"/>
      <c r="F1093" s="9"/>
      <c r="G1093" s="9"/>
      <c r="J1093" s="9"/>
      <c r="K1093" s="9"/>
      <c r="AE1093" s="9"/>
      <c r="AG1093" s="9"/>
      <c r="AH1093" s="9"/>
      <c r="AI1093" s="9"/>
    </row>
    <row r="1094" spans="2:35" s="8" customFormat="1" x14ac:dyDescent="0.35">
      <c r="B1094" s="9"/>
      <c r="C1094" s="9"/>
      <c r="F1094" s="9"/>
      <c r="G1094" s="9"/>
      <c r="J1094" s="9"/>
      <c r="K1094" s="9"/>
      <c r="AE1094" s="9"/>
      <c r="AG1094" s="9"/>
      <c r="AH1094" s="9"/>
      <c r="AI1094" s="9"/>
    </row>
    <row r="1095" spans="2:35" s="8" customFormat="1" x14ac:dyDescent="0.35">
      <c r="B1095" s="9"/>
      <c r="C1095" s="9"/>
      <c r="F1095" s="9"/>
      <c r="G1095" s="9"/>
      <c r="J1095" s="9"/>
      <c r="K1095" s="9"/>
      <c r="AE1095" s="9"/>
      <c r="AG1095" s="9"/>
      <c r="AH1095" s="9"/>
      <c r="AI1095" s="9"/>
    </row>
    <row r="1096" spans="2:35" s="8" customFormat="1" x14ac:dyDescent="0.35">
      <c r="B1096" s="9"/>
      <c r="C1096" s="9"/>
      <c r="F1096" s="9"/>
      <c r="G1096" s="9"/>
      <c r="J1096" s="9"/>
      <c r="K1096" s="9"/>
      <c r="AE1096" s="9"/>
      <c r="AG1096" s="9"/>
      <c r="AH1096" s="9"/>
      <c r="AI1096" s="9"/>
    </row>
    <row r="1097" spans="2:35" s="8" customFormat="1" x14ac:dyDescent="0.35">
      <c r="B1097" s="9"/>
      <c r="C1097" s="9"/>
      <c r="F1097" s="9"/>
      <c r="G1097" s="9"/>
      <c r="J1097" s="9"/>
      <c r="K1097" s="9"/>
      <c r="AE1097" s="9"/>
      <c r="AG1097" s="9"/>
      <c r="AH1097" s="9"/>
      <c r="AI1097" s="9"/>
    </row>
    <row r="1098" spans="2:35" s="8" customFormat="1" x14ac:dyDescent="0.35">
      <c r="B1098" s="9"/>
      <c r="C1098" s="9"/>
      <c r="F1098" s="9"/>
      <c r="G1098" s="9"/>
      <c r="J1098" s="9"/>
      <c r="K1098" s="9"/>
      <c r="AE1098" s="9"/>
      <c r="AG1098" s="9"/>
      <c r="AH1098" s="9"/>
      <c r="AI1098" s="9"/>
    </row>
    <row r="1099" spans="2:35" s="8" customFormat="1" x14ac:dyDescent="0.35">
      <c r="B1099" s="9"/>
      <c r="C1099" s="9"/>
      <c r="F1099" s="9"/>
      <c r="G1099" s="9"/>
      <c r="J1099" s="9"/>
      <c r="K1099" s="9"/>
      <c r="AE1099" s="9"/>
      <c r="AG1099" s="9"/>
      <c r="AH1099" s="9"/>
      <c r="AI1099" s="9"/>
    </row>
    <row r="1100" spans="2:35" s="8" customFormat="1" x14ac:dyDescent="0.35">
      <c r="B1100" s="9"/>
      <c r="C1100" s="9"/>
      <c r="F1100" s="9"/>
      <c r="G1100" s="9"/>
      <c r="J1100" s="9"/>
      <c r="K1100" s="9"/>
      <c r="AE1100" s="9"/>
      <c r="AG1100" s="9"/>
      <c r="AH1100" s="9"/>
      <c r="AI1100" s="9"/>
    </row>
    <row r="1101" spans="2:35" s="8" customFormat="1" x14ac:dyDescent="0.35">
      <c r="B1101" s="9"/>
      <c r="C1101" s="9"/>
      <c r="F1101" s="9"/>
      <c r="G1101" s="9"/>
      <c r="J1101" s="9"/>
      <c r="K1101" s="9"/>
      <c r="AE1101" s="9"/>
      <c r="AG1101" s="9"/>
      <c r="AH1101" s="9"/>
      <c r="AI1101" s="9"/>
    </row>
    <row r="1102" spans="2:35" s="8" customFormat="1" x14ac:dyDescent="0.35">
      <c r="B1102" s="9"/>
      <c r="C1102" s="9"/>
      <c r="F1102" s="9"/>
      <c r="G1102" s="9"/>
      <c r="J1102" s="9"/>
      <c r="K1102" s="9"/>
      <c r="AE1102" s="9"/>
      <c r="AG1102" s="9"/>
      <c r="AH1102" s="9"/>
      <c r="AI1102" s="9"/>
    </row>
    <row r="1103" spans="2:35" s="8" customFormat="1" x14ac:dyDescent="0.35">
      <c r="B1103" s="9"/>
      <c r="C1103" s="9"/>
      <c r="F1103" s="9"/>
      <c r="G1103" s="9"/>
      <c r="J1103" s="9"/>
      <c r="K1103" s="9"/>
      <c r="AE1103" s="9"/>
      <c r="AG1103" s="9"/>
      <c r="AH1103" s="9"/>
      <c r="AI1103" s="9"/>
    </row>
    <row r="1104" spans="2:35" s="8" customFormat="1" x14ac:dyDescent="0.35">
      <c r="B1104" s="9"/>
      <c r="C1104" s="9"/>
      <c r="F1104" s="9"/>
      <c r="G1104" s="9"/>
      <c r="J1104" s="9"/>
      <c r="K1104" s="9"/>
      <c r="AE1104" s="9"/>
      <c r="AG1104" s="9"/>
      <c r="AH1104" s="9"/>
      <c r="AI1104" s="9"/>
    </row>
    <row r="1105" spans="2:35" s="8" customFormat="1" x14ac:dyDescent="0.35">
      <c r="B1105" s="9"/>
      <c r="C1105" s="9"/>
      <c r="F1105" s="9"/>
      <c r="G1105" s="9"/>
      <c r="J1105" s="9"/>
      <c r="K1105" s="9"/>
      <c r="AE1105" s="9"/>
      <c r="AG1105" s="9"/>
      <c r="AH1105" s="9"/>
      <c r="AI1105" s="9"/>
    </row>
    <row r="1106" spans="2:35" s="8" customFormat="1" x14ac:dyDescent="0.35">
      <c r="B1106" s="9"/>
      <c r="C1106" s="9"/>
      <c r="F1106" s="9"/>
      <c r="G1106" s="9"/>
      <c r="J1106" s="9"/>
      <c r="K1106" s="9"/>
      <c r="AE1106" s="9"/>
      <c r="AG1106" s="9"/>
      <c r="AH1106" s="9"/>
      <c r="AI1106" s="9"/>
    </row>
    <row r="1107" spans="2:35" s="8" customFormat="1" x14ac:dyDescent="0.35">
      <c r="B1107" s="9"/>
      <c r="C1107" s="9"/>
      <c r="F1107" s="9"/>
      <c r="G1107" s="9"/>
      <c r="J1107" s="9"/>
      <c r="K1107" s="9"/>
      <c r="AE1107" s="9"/>
      <c r="AG1107" s="9"/>
      <c r="AH1107" s="9"/>
      <c r="AI1107" s="9"/>
    </row>
    <row r="1108" spans="2:35" s="8" customFormat="1" x14ac:dyDescent="0.35">
      <c r="B1108" s="9"/>
      <c r="C1108" s="9"/>
      <c r="F1108" s="9"/>
      <c r="G1108" s="9"/>
      <c r="J1108" s="9"/>
      <c r="K1108" s="9"/>
      <c r="AE1108" s="9"/>
      <c r="AG1108" s="9"/>
      <c r="AH1108" s="9"/>
      <c r="AI1108" s="9"/>
    </row>
    <row r="1109" spans="2:35" s="8" customFormat="1" x14ac:dyDescent="0.35">
      <c r="B1109" s="9"/>
      <c r="C1109" s="9"/>
      <c r="F1109" s="9"/>
      <c r="G1109" s="9"/>
      <c r="J1109" s="9"/>
      <c r="K1109" s="9"/>
      <c r="AE1109" s="9"/>
      <c r="AG1109" s="9"/>
      <c r="AH1109" s="9"/>
      <c r="AI1109" s="9"/>
    </row>
    <row r="1110" spans="2:35" s="8" customFormat="1" x14ac:dyDescent="0.35">
      <c r="B1110" s="9"/>
      <c r="C1110" s="9"/>
      <c r="F1110" s="9"/>
      <c r="G1110" s="9"/>
      <c r="J1110" s="9"/>
      <c r="K1110" s="9"/>
      <c r="AE1110" s="9"/>
      <c r="AG1110" s="9"/>
      <c r="AH1110" s="9"/>
      <c r="AI1110" s="9"/>
    </row>
    <row r="1111" spans="2:35" s="8" customFormat="1" x14ac:dyDescent="0.35">
      <c r="B1111" s="9"/>
      <c r="C1111" s="9"/>
      <c r="F1111" s="9"/>
      <c r="G1111" s="9"/>
      <c r="J1111" s="9"/>
      <c r="K1111" s="9"/>
      <c r="AE1111" s="9"/>
      <c r="AG1111" s="9"/>
      <c r="AH1111" s="9"/>
      <c r="AI1111" s="9"/>
    </row>
    <row r="1112" spans="2:35" s="8" customFormat="1" x14ac:dyDescent="0.35">
      <c r="B1112" s="9"/>
      <c r="C1112" s="9"/>
      <c r="F1112" s="9"/>
      <c r="G1112" s="9"/>
      <c r="J1112" s="9"/>
      <c r="K1112" s="9"/>
      <c r="AE1112" s="9"/>
      <c r="AG1112" s="9"/>
      <c r="AH1112" s="9"/>
      <c r="AI1112" s="9"/>
    </row>
    <row r="1113" spans="2:35" s="8" customFormat="1" x14ac:dyDescent="0.35">
      <c r="B1113" s="9"/>
      <c r="C1113" s="9"/>
      <c r="F1113" s="9"/>
      <c r="G1113" s="9"/>
      <c r="J1113" s="9"/>
      <c r="K1113" s="9"/>
      <c r="AE1113" s="9"/>
      <c r="AG1113" s="9"/>
      <c r="AH1113" s="9"/>
      <c r="AI1113" s="9"/>
    </row>
    <row r="1114" spans="2:35" s="8" customFormat="1" x14ac:dyDescent="0.35">
      <c r="B1114" s="9"/>
      <c r="C1114" s="9"/>
      <c r="F1114" s="9"/>
      <c r="G1114" s="9"/>
      <c r="J1114" s="9"/>
      <c r="K1114" s="9"/>
      <c r="AE1114" s="9"/>
      <c r="AG1114" s="9"/>
      <c r="AH1114" s="9"/>
      <c r="AI1114" s="9"/>
    </row>
    <row r="1115" spans="2:35" s="8" customFormat="1" x14ac:dyDescent="0.35">
      <c r="B1115" s="9"/>
      <c r="C1115" s="9"/>
      <c r="F1115" s="9"/>
      <c r="G1115" s="9"/>
      <c r="J1115" s="9"/>
      <c r="K1115" s="9"/>
      <c r="AE1115" s="9"/>
      <c r="AG1115" s="9"/>
      <c r="AH1115" s="9"/>
      <c r="AI1115" s="9"/>
    </row>
    <row r="1116" spans="2:35" s="8" customFormat="1" x14ac:dyDescent="0.35">
      <c r="B1116" s="9"/>
      <c r="C1116" s="9"/>
      <c r="F1116" s="9"/>
      <c r="G1116" s="9"/>
      <c r="J1116" s="9"/>
      <c r="K1116" s="9"/>
      <c r="AE1116" s="9"/>
      <c r="AG1116" s="9"/>
      <c r="AH1116" s="9"/>
      <c r="AI1116" s="9"/>
    </row>
    <row r="1117" spans="2:35" s="8" customFormat="1" x14ac:dyDescent="0.35">
      <c r="B1117" s="9"/>
      <c r="C1117" s="9"/>
      <c r="F1117" s="9"/>
      <c r="G1117" s="9"/>
      <c r="J1117" s="9"/>
      <c r="K1117" s="9"/>
      <c r="AE1117" s="9"/>
      <c r="AG1117" s="9"/>
      <c r="AH1117" s="9"/>
      <c r="AI1117" s="9"/>
    </row>
    <row r="1118" spans="2:35" s="8" customFormat="1" x14ac:dyDescent="0.35">
      <c r="B1118" s="9"/>
      <c r="C1118" s="9"/>
      <c r="F1118" s="9"/>
      <c r="G1118" s="9"/>
      <c r="J1118" s="9"/>
      <c r="K1118" s="9"/>
      <c r="AE1118" s="9"/>
      <c r="AG1118" s="9"/>
      <c r="AH1118" s="9"/>
      <c r="AI1118" s="9"/>
    </row>
    <row r="1119" spans="2:35" s="8" customFormat="1" x14ac:dyDescent="0.35">
      <c r="B1119" s="9"/>
      <c r="C1119" s="9"/>
      <c r="F1119" s="9"/>
      <c r="G1119" s="9"/>
      <c r="J1119" s="9"/>
      <c r="K1119" s="9"/>
      <c r="AE1119" s="9"/>
      <c r="AG1119" s="9"/>
      <c r="AH1119" s="9"/>
      <c r="AI1119" s="9"/>
    </row>
    <row r="1120" spans="2:35" s="8" customFormat="1" x14ac:dyDescent="0.35">
      <c r="B1120" s="9"/>
      <c r="C1120" s="9"/>
      <c r="F1120" s="9"/>
      <c r="G1120" s="9"/>
      <c r="J1120" s="9"/>
      <c r="K1120" s="9"/>
      <c r="AE1120" s="9"/>
      <c r="AG1120" s="9"/>
      <c r="AH1120" s="9"/>
      <c r="AI1120" s="9"/>
    </row>
    <row r="1121" spans="2:35" s="8" customFormat="1" x14ac:dyDescent="0.35">
      <c r="B1121" s="9"/>
      <c r="C1121" s="9"/>
      <c r="F1121" s="9"/>
      <c r="G1121" s="9"/>
      <c r="J1121" s="9"/>
      <c r="K1121" s="9"/>
      <c r="AE1121" s="9"/>
      <c r="AG1121" s="9"/>
      <c r="AH1121" s="9"/>
      <c r="AI1121" s="9"/>
    </row>
    <row r="1122" spans="2:35" s="8" customFormat="1" x14ac:dyDescent="0.35">
      <c r="B1122" s="9"/>
      <c r="C1122" s="9"/>
      <c r="F1122" s="9"/>
      <c r="G1122" s="9"/>
      <c r="J1122" s="9"/>
      <c r="K1122" s="9"/>
      <c r="AE1122" s="9"/>
      <c r="AG1122" s="9"/>
      <c r="AH1122" s="9"/>
      <c r="AI1122" s="9"/>
    </row>
    <row r="1123" spans="2:35" s="8" customFormat="1" x14ac:dyDescent="0.35">
      <c r="B1123" s="9"/>
      <c r="C1123" s="9"/>
      <c r="F1123" s="9"/>
      <c r="G1123" s="9"/>
      <c r="J1123" s="9"/>
      <c r="K1123" s="9"/>
      <c r="AE1123" s="9"/>
      <c r="AG1123" s="9"/>
      <c r="AH1123" s="9"/>
      <c r="AI1123" s="9"/>
    </row>
    <row r="1124" spans="2:35" s="8" customFormat="1" x14ac:dyDescent="0.35">
      <c r="B1124" s="9"/>
      <c r="C1124" s="9"/>
      <c r="F1124" s="9"/>
      <c r="G1124" s="9"/>
      <c r="J1124" s="9"/>
      <c r="K1124" s="9"/>
      <c r="AE1124" s="9"/>
      <c r="AG1124" s="9"/>
      <c r="AH1124" s="9"/>
      <c r="AI1124" s="9"/>
    </row>
    <row r="1125" spans="2:35" s="8" customFormat="1" x14ac:dyDescent="0.35">
      <c r="B1125" s="9"/>
      <c r="C1125" s="9"/>
      <c r="F1125" s="9"/>
      <c r="G1125" s="9"/>
      <c r="J1125" s="9"/>
      <c r="K1125" s="9"/>
      <c r="AE1125" s="9"/>
      <c r="AG1125" s="9"/>
      <c r="AH1125" s="9"/>
      <c r="AI1125" s="9"/>
    </row>
    <row r="1126" spans="2:35" s="8" customFormat="1" x14ac:dyDescent="0.35">
      <c r="B1126" s="9"/>
      <c r="C1126" s="9"/>
      <c r="F1126" s="9"/>
      <c r="G1126" s="9"/>
      <c r="J1126" s="9"/>
      <c r="K1126" s="9"/>
      <c r="AE1126" s="9"/>
      <c r="AG1126" s="9"/>
      <c r="AH1126" s="9"/>
      <c r="AI1126" s="9"/>
    </row>
    <row r="1127" spans="2:35" s="8" customFormat="1" x14ac:dyDescent="0.35">
      <c r="B1127" s="9"/>
      <c r="C1127" s="9"/>
      <c r="F1127" s="9"/>
      <c r="G1127" s="9"/>
      <c r="J1127" s="9"/>
      <c r="K1127" s="9"/>
      <c r="AE1127" s="9"/>
      <c r="AG1127" s="9"/>
      <c r="AH1127" s="9"/>
      <c r="AI1127" s="9"/>
    </row>
    <row r="1128" spans="2:35" s="8" customFormat="1" x14ac:dyDescent="0.35">
      <c r="B1128" s="9"/>
      <c r="C1128" s="9"/>
      <c r="F1128" s="9"/>
      <c r="G1128" s="9"/>
      <c r="J1128" s="9"/>
      <c r="K1128" s="9"/>
      <c r="AE1128" s="9"/>
      <c r="AG1128" s="9"/>
      <c r="AH1128" s="9"/>
      <c r="AI1128" s="9"/>
    </row>
    <row r="1129" spans="2:35" s="8" customFormat="1" x14ac:dyDescent="0.35">
      <c r="B1129" s="9"/>
      <c r="C1129" s="9"/>
      <c r="F1129" s="9"/>
      <c r="G1129" s="9"/>
      <c r="J1129" s="9"/>
      <c r="K1129" s="9"/>
      <c r="AE1129" s="9"/>
      <c r="AG1129" s="9"/>
      <c r="AH1129" s="9"/>
      <c r="AI1129" s="9"/>
    </row>
    <row r="1130" spans="2:35" s="8" customFormat="1" x14ac:dyDescent="0.35">
      <c r="B1130" s="9"/>
      <c r="C1130" s="9"/>
      <c r="F1130" s="9"/>
      <c r="G1130" s="9"/>
      <c r="J1130" s="9"/>
      <c r="K1130" s="9"/>
      <c r="AE1130" s="9"/>
      <c r="AG1130" s="9"/>
      <c r="AH1130" s="9"/>
      <c r="AI1130" s="9"/>
    </row>
    <row r="1131" spans="2:35" s="8" customFormat="1" x14ac:dyDescent="0.35">
      <c r="B1131" s="9"/>
      <c r="C1131" s="9"/>
      <c r="F1131" s="9"/>
      <c r="G1131" s="9"/>
      <c r="J1131" s="9"/>
      <c r="K1131" s="9"/>
      <c r="AE1131" s="9"/>
      <c r="AG1131" s="9"/>
      <c r="AH1131" s="9"/>
      <c r="AI1131" s="9"/>
    </row>
    <row r="1132" spans="2:35" s="8" customFormat="1" x14ac:dyDescent="0.35">
      <c r="B1132" s="9"/>
      <c r="C1132" s="9"/>
      <c r="F1132" s="9"/>
      <c r="G1132" s="9"/>
      <c r="J1132" s="9"/>
      <c r="K1132" s="9"/>
      <c r="AE1132" s="9"/>
      <c r="AG1132" s="9"/>
      <c r="AH1132" s="9"/>
      <c r="AI1132" s="9"/>
    </row>
    <row r="1133" spans="2:35" s="8" customFormat="1" x14ac:dyDescent="0.35">
      <c r="B1133" s="9"/>
      <c r="C1133" s="9"/>
      <c r="F1133" s="9"/>
      <c r="G1133" s="9"/>
      <c r="J1133" s="9"/>
      <c r="K1133" s="9"/>
      <c r="AE1133" s="9"/>
      <c r="AG1133" s="9"/>
      <c r="AH1133" s="9"/>
      <c r="AI1133" s="9"/>
    </row>
    <row r="1134" spans="2:35" s="8" customFormat="1" x14ac:dyDescent="0.35">
      <c r="B1134" s="9"/>
      <c r="C1134" s="9"/>
      <c r="F1134" s="9"/>
      <c r="G1134" s="9"/>
      <c r="J1134" s="9"/>
      <c r="K1134" s="9"/>
      <c r="AE1134" s="9"/>
      <c r="AG1134" s="9"/>
      <c r="AH1134" s="9"/>
      <c r="AI1134" s="9"/>
    </row>
    <row r="1135" spans="2:35" s="8" customFormat="1" x14ac:dyDescent="0.35">
      <c r="B1135" s="9"/>
      <c r="C1135" s="9"/>
      <c r="F1135" s="9"/>
      <c r="G1135" s="9"/>
      <c r="J1135" s="9"/>
      <c r="K1135" s="9"/>
      <c r="AE1135" s="9"/>
      <c r="AG1135" s="9"/>
      <c r="AH1135" s="9"/>
      <c r="AI1135" s="9"/>
    </row>
    <row r="1136" spans="2:35" s="8" customFormat="1" x14ac:dyDescent="0.35">
      <c r="B1136" s="9"/>
      <c r="C1136" s="9"/>
      <c r="F1136" s="9"/>
      <c r="G1136" s="9"/>
      <c r="J1136" s="9"/>
      <c r="K1136" s="9"/>
      <c r="AE1136" s="9"/>
      <c r="AG1136" s="9"/>
      <c r="AH1136" s="9"/>
      <c r="AI1136" s="9"/>
    </row>
    <row r="1137" spans="2:35" s="8" customFormat="1" x14ac:dyDescent="0.35">
      <c r="B1137" s="9"/>
      <c r="C1137" s="9"/>
      <c r="F1137" s="9"/>
      <c r="G1137" s="9"/>
      <c r="J1137" s="9"/>
      <c r="K1137" s="9"/>
      <c r="AE1137" s="9"/>
      <c r="AG1137" s="9"/>
      <c r="AH1137" s="9"/>
      <c r="AI1137" s="9"/>
    </row>
    <row r="1138" spans="2:35" s="8" customFormat="1" x14ac:dyDescent="0.35">
      <c r="B1138" s="9"/>
      <c r="C1138" s="9"/>
      <c r="F1138" s="9"/>
      <c r="G1138" s="9"/>
      <c r="J1138" s="9"/>
      <c r="K1138" s="9"/>
      <c r="AE1138" s="9"/>
      <c r="AG1138" s="9"/>
      <c r="AH1138" s="9"/>
      <c r="AI1138" s="9"/>
    </row>
    <row r="1139" spans="2:35" s="8" customFormat="1" x14ac:dyDescent="0.35">
      <c r="B1139" s="9"/>
      <c r="C1139" s="9"/>
      <c r="F1139" s="9"/>
      <c r="G1139" s="9"/>
      <c r="J1139" s="9"/>
      <c r="K1139" s="9"/>
      <c r="AE1139" s="9"/>
      <c r="AG1139" s="9"/>
      <c r="AH1139" s="9"/>
      <c r="AI1139" s="9"/>
    </row>
    <row r="1140" spans="2:35" s="8" customFormat="1" x14ac:dyDescent="0.35">
      <c r="B1140" s="9"/>
      <c r="C1140" s="9"/>
      <c r="F1140" s="9"/>
      <c r="G1140" s="9"/>
      <c r="J1140" s="9"/>
      <c r="K1140" s="9"/>
      <c r="AE1140" s="9"/>
      <c r="AG1140" s="9"/>
      <c r="AH1140" s="9"/>
      <c r="AI1140" s="9"/>
    </row>
    <row r="1141" spans="2:35" s="8" customFormat="1" x14ac:dyDescent="0.35">
      <c r="B1141" s="9"/>
      <c r="C1141" s="9"/>
      <c r="F1141" s="9"/>
      <c r="G1141" s="9"/>
      <c r="J1141" s="9"/>
      <c r="K1141" s="9"/>
      <c r="AE1141" s="9"/>
      <c r="AG1141" s="9"/>
      <c r="AH1141" s="9"/>
      <c r="AI1141" s="9"/>
    </row>
    <row r="1142" spans="2:35" s="8" customFormat="1" x14ac:dyDescent="0.35">
      <c r="B1142" s="9"/>
      <c r="C1142" s="9"/>
      <c r="F1142" s="9"/>
      <c r="G1142" s="9"/>
      <c r="J1142" s="9"/>
      <c r="K1142" s="9"/>
      <c r="AE1142" s="9"/>
      <c r="AG1142" s="9"/>
      <c r="AH1142" s="9"/>
      <c r="AI1142" s="9"/>
    </row>
    <row r="1143" spans="2:35" s="8" customFormat="1" x14ac:dyDescent="0.35">
      <c r="B1143" s="9"/>
      <c r="C1143" s="9"/>
      <c r="F1143" s="9"/>
      <c r="G1143" s="9"/>
      <c r="J1143" s="9"/>
      <c r="K1143" s="9"/>
      <c r="AE1143" s="9"/>
      <c r="AG1143" s="9"/>
      <c r="AH1143" s="9"/>
      <c r="AI1143" s="9"/>
    </row>
    <row r="1144" spans="2:35" s="8" customFormat="1" x14ac:dyDescent="0.35">
      <c r="B1144" s="9"/>
      <c r="C1144" s="9"/>
      <c r="F1144" s="9"/>
      <c r="G1144" s="9"/>
      <c r="J1144" s="9"/>
      <c r="K1144" s="9"/>
      <c r="AE1144" s="9"/>
      <c r="AG1144" s="9"/>
      <c r="AH1144" s="9"/>
      <c r="AI1144" s="9"/>
    </row>
    <row r="1145" spans="2:35" s="8" customFormat="1" x14ac:dyDescent="0.35">
      <c r="B1145" s="9"/>
      <c r="C1145" s="9"/>
      <c r="F1145" s="9"/>
      <c r="G1145" s="9"/>
      <c r="J1145" s="9"/>
      <c r="K1145" s="9"/>
      <c r="AE1145" s="9"/>
      <c r="AG1145" s="9"/>
      <c r="AH1145" s="9"/>
      <c r="AI1145" s="9"/>
    </row>
    <row r="1146" spans="2:35" s="8" customFormat="1" x14ac:dyDescent="0.35">
      <c r="B1146" s="9"/>
      <c r="C1146" s="9"/>
      <c r="F1146" s="9"/>
      <c r="G1146" s="9"/>
      <c r="J1146" s="9"/>
      <c r="K1146" s="9"/>
      <c r="AE1146" s="9"/>
      <c r="AG1146" s="9"/>
      <c r="AH1146" s="9"/>
      <c r="AI1146" s="9"/>
    </row>
    <row r="1147" spans="2:35" s="8" customFormat="1" x14ac:dyDescent="0.35">
      <c r="B1147" s="9"/>
      <c r="C1147" s="9"/>
      <c r="F1147" s="9"/>
      <c r="G1147" s="9"/>
      <c r="J1147" s="9"/>
      <c r="K1147" s="9"/>
      <c r="AE1147" s="9"/>
      <c r="AG1147" s="9"/>
      <c r="AH1147" s="9"/>
      <c r="AI1147" s="9"/>
    </row>
    <row r="1148" spans="2:35" s="8" customFormat="1" x14ac:dyDescent="0.35">
      <c r="B1148" s="9"/>
      <c r="C1148" s="9"/>
      <c r="F1148" s="9"/>
      <c r="G1148" s="9"/>
      <c r="J1148" s="9"/>
      <c r="K1148" s="9"/>
      <c r="AE1148" s="9"/>
      <c r="AG1148" s="9"/>
      <c r="AH1148" s="9"/>
      <c r="AI1148" s="9"/>
    </row>
    <row r="1149" spans="2:35" s="8" customFormat="1" x14ac:dyDescent="0.35">
      <c r="B1149" s="9"/>
      <c r="C1149" s="9"/>
      <c r="F1149" s="9"/>
      <c r="G1149" s="9"/>
      <c r="J1149" s="9"/>
      <c r="K1149" s="9"/>
      <c r="AE1149" s="9"/>
      <c r="AG1149" s="9"/>
      <c r="AH1149" s="9"/>
      <c r="AI1149" s="9"/>
    </row>
    <row r="1150" spans="2:35" s="8" customFormat="1" x14ac:dyDescent="0.35">
      <c r="B1150" s="9"/>
      <c r="C1150" s="9"/>
      <c r="F1150" s="9"/>
      <c r="G1150" s="9"/>
      <c r="J1150" s="9"/>
      <c r="K1150" s="9"/>
      <c r="AE1150" s="9"/>
      <c r="AG1150" s="9"/>
      <c r="AH1150" s="9"/>
      <c r="AI1150" s="9"/>
    </row>
    <row r="1151" spans="2:35" s="8" customFormat="1" x14ac:dyDescent="0.35">
      <c r="B1151" s="9"/>
      <c r="C1151" s="9"/>
      <c r="F1151" s="9"/>
      <c r="G1151" s="9"/>
      <c r="J1151" s="9"/>
      <c r="K1151" s="9"/>
      <c r="AE1151" s="9"/>
      <c r="AG1151" s="9"/>
      <c r="AH1151" s="9"/>
      <c r="AI1151" s="9"/>
    </row>
    <row r="1152" spans="2:35" s="8" customFormat="1" x14ac:dyDescent="0.35">
      <c r="B1152" s="9"/>
      <c r="C1152" s="9"/>
      <c r="F1152" s="9"/>
      <c r="G1152" s="9"/>
      <c r="J1152" s="9"/>
      <c r="K1152" s="9"/>
      <c r="AE1152" s="9"/>
      <c r="AG1152" s="9"/>
      <c r="AH1152" s="9"/>
      <c r="AI1152" s="9"/>
    </row>
    <row r="1153" spans="2:35" s="8" customFormat="1" x14ac:dyDescent="0.35">
      <c r="B1153" s="9"/>
      <c r="C1153" s="9"/>
      <c r="F1153" s="9"/>
      <c r="G1153" s="9"/>
      <c r="J1153" s="9"/>
      <c r="K1153" s="9"/>
      <c r="AE1153" s="9"/>
      <c r="AG1153" s="9"/>
      <c r="AH1153" s="9"/>
      <c r="AI1153" s="9"/>
    </row>
    <row r="1154" spans="2:35" s="8" customFormat="1" x14ac:dyDescent="0.35">
      <c r="B1154" s="9"/>
      <c r="C1154" s="9"/>
      <c r="F1154" s="9"/>
      <c r="G1154" s="9"/>
      <c r="J1154" s="9"/>
      <c r="K1154" s="9"/>
      <c r="AE1154" s="9"/>
      <c r="AG1154" s="9"/>
      <c r="AH1154" s="9"/>
      <c r="AI1154" s="9"/>
    </row>
    <row r="1155" spans="2:35" s="8" customFormat="1" x14ac:dyDescent="0.35">
      <c r="B1155" s="9"/>
      <c r="C1155" s="9"/>
      <c r="F1155" s="9"/>
      <c r="G1155" s="9"/>
      <c r="J1155" s="9"/>
      <c r="K1155" s="9"/>
      <c r="AE1155" s="9"/>
      <c r="AG1155" s="9"/>
      <c r="AH1155" s="9"/>
      <c r="AI1155" s="9"/>
    </row>
    <row r="1156" spans="2:35" s="8" customFormat="1" x14ac:dyDescent="0.35">
      <c r="B1156" s="9"/>
      <c r="C1156" s="9"/>
      <c r="F1156" s="9"/>
      <c r="G1156" s="9"/>
      <c r="J1156" s="9"/>
      <c r="K1156" s="9"/>
      <c r="AE1156" s="9"/>
      <c r="AG1156" s="9"/>
      <c r="AH1156" s="9"/>
      <c r="AI1156" s="9"/>
    </row>
    <row r="1157" spans="2:35" s="8" customFormat="1" x14ac:dyDescent="0.35">
      <c r="B1157" s="9"/>
      <c r="C1157" s="9"/>
      <c r="F1157" s="9"/>
      <c r="G1157" s="9"/>
      <c r="J1157" s="9"/>
      <c r="K1157" s="9"/>
      <c r="AE1157" s="9"/>
      <c r="AG1157" s="9"/>
      <c r="AH1157" s="9"/>
      <c r="AI1157" s="9"/>
    </row>
    <row r="1158" spans="2:35" s="8" customFormat="1" x14ac:dyDescent="0.35">
      <c r="B1158" s="9"/>
      <c r="C1158" s="9"/>
      <c r="F1158" s="9"/>
      <c r="G1158" s="9"/>
      <c r="J1158" s="9"/>
      <c r="K1158" s="9"/>
      <c r="AE1158" s="9"/>
      <c r="AG1158" s="9"/>
      <c r="AH1158" s="9"/>
      <c r="AI1158" s="9"/>
    </row>
    <row r="1159" spans="2:35" s="8" customFormat="1" x14ac:dyDescent="0.35">
      <c r="B1159" s="9"/>
      <c r="C1159" s="9"/>
      <c r="F1159" s="9"/>
      <c r="G1159" s="9"/>
      <c r="J1159" s="9"/>
      <c r="K1159" s="9"/>
      <c r="AE1159" s="9"/>
      <c r="AG1159" s="9"/>
      <c r="AH1159" s="9"/>
      <c r="AI1159" s="9"/>
    </row>
    <row r="1160" spans="2:35" s="8" customFormat="1" x14ac:dyDescent="0.35">
      <c r="B1160" s="9"/>
      <c r="C1160" s="9"/>
      <c r="F1160" s="9"/>
      <c r="G1160" s="9"/>
      <c r="J1160" s="9"/>
      <c r="K1160" s="9"/>
      <c r="AE1160" s="9"/>
      <c r="AG1160" s="9"/>
      <c r="AH1160" s="9"/>
      <c r="AI1160" s="9"/>
    </row>
    <row r="1161" spans="2:35" s="8" customFormat="1" x14ac:dyDescent="0.35">
      <c r="B1161" s="9"/>
      <c r="C1161" s="9"/>
      <c r="F1161" s="9"/>
      <c r="G1161" s="9"/>
      <c r="J1161" s="9"/>
      <c r="K1161" s="9"/>
      <c r="AE1161" s="9"/>
      <c r="AG1161" s="9"/>
      <c r="AH1161" s="9"/>
      <c r="AI1161" s="9"/>
    </row>
    <row r="1162" spans="2:35" s="8" customFormat="1" x14ac:dyDescent="0.35">
      <c r="B1162" s="9"/>
      <c r="C1162" s="9"/>
      <c r="F1162" s="9"/>
      <c r="G1162" s="9"/>
      <c r="J1162" s="9"/>
      <c r="K1162" s="9"/>
      <c r="AE1162" s="9"/>
      <c r="AG1162" s="9"/>
      <c r="AH1162" s="9"/>
      <c r="AI1162" s="9"/>
    </row>
    <row r="1163" spans="2:35" s="8" customFormat="1" x14ac:dyDescent="0.35">
      <c r="B1163" s="9"/>
      <c r="C1163" s="9"/>
      <c r="F1163" s="9"/>
      <c r="G1163" s="9"/>
      <c r="J1163" s="9"/>
      <c r="K1163" s="9"/>
      <c r="AE1163" s="9"/>
      <c r="AG1163" s="9"/>
      <c r="AH1163" s="9"/>
      <c r="AI1163" s="9"/>
    </row>
    <row r="1164" spans="2:35" s="8" customFormat="1" x14ac:dyDescent="0.35">
      <c r="B1164" s="9"/>
      <c r="C1164" s="9"/>
      <c r="F1164" s="9"/>
      <c r="G1164" s="9"/>
      <c r="J1164" s="9"/>
      <c r="K1164" s="9"/>
      <c r="AE1164" s="9"/>
      <c r="AG1164" s="9"/>
      <c r="AH1164" s="9"/>
      <c r="AI1164" s="9"/>
    </row>
    <row r="1165" spans="2:35" s="8" customFormat="1" x14ac:dyDescent="0.35">
      <c r="B1165" s="9"/>
      <c r="C1165" s="9"/>
      <c r="F1165" s="9"/>
      <c r="G1165" s="9"/>
      <c r="J1165" s="9"/>
      <c r="K1165" s="9"/>
      <c r="AE1165" s="9"/>
      <c r="AG1165" s="9"/>
      <c r="AH1165" s="9"/>
      <c r="AI1165" s="9"/>
    </row>
    <row r="1166" spans="2:35" s="8" customFormat="1" x14ac:dyDescent="0.35">
      <c r="B1166" s="9"/>
      <c r="C1166" s="9"/>
      <c r="F1166" s="9"/>
      <c r="G1166" s="9"/>
      <c r="J1166" s="9"/>
      <c r="K1166" s="9"/>
      <c r="AE1166" s="9"/>
      <c r="AG1166" s="9"/>
      <c r="AH1166" s="9"/>
      <c r="AI1166" s="9"/>
    </row>
    <row r="1167" spans="2:35" s="8" customFormat="1" x14ac:dyDescent="0.35">
      <c r="B1167" s="9"/>
      <c r="C1167" s="9"/>
      <c r="F1167" s="9"/>
      <c r="G1167" s="9"/>
      <c r="J1167" s="9"/>
      <c r="K1167" s="9"/>
      <c r="AE1167" s="9"/>
      <c r="AG1167" s="9"/>
      <c r="AH1167" s="9"/>
      <c r="AI1167" s="9"/>
    </row>
    <row r="1168" spans="2:35" s="8" customFormat="1" x14ac:dyDescent="0.35">
      <c r="B1168" s="9"/>
      <c r="C1168" s="9"/>
      <c r="F1168" s="9"/>
      <c r="G1168" s="9"/>
      <c r="J1168" s="9"/>
      <c r="K1168" s="9"/>
      <c r="AE1168" s="9"/>
      <c r="AG1168" s="9"/>
      <c r="AH1168" s="9"/>
      <c r="AI1168" s="9"/>
    </row>
    <row r="1169" spans="2:35" s="8" customFormat="1" x14ac:dyDescent="0.35">
      <c r="B1169" s="9"/>
      <c r="C1169" s="9"/>
      <c r="F1169" s="9"/>
      <c r="G1169" s="9"/>
      <c r="J1169" s="9"/>
      <c r="K1169" s="9"/>
      <c r="AE1169" s="9"/>
      <c r="AG1169" s="9"/>
      <c r="AH1169" s="9"/>
      <c r="AI1169" s="9"/>
    </row>
    <row r="1170" spans="2:35" s="8" customFormat="1" x14ac:dyDescent="0.35">
      <c r="B1170" s="9"/>
      <c r="C1170" s="9"/>
      <c r="F1170" s="9"/>
      <c r="G1170" s="9"/>
      <c r="J1170" s="9"/>
      <c r="K1170" s="9"/>
      <c r="AE1170" s="9"/>
      <c r="AG1170" s="9"/>
      <c r="AH1170" s="9"/>
      <c r="AI1170" s="9"/>
    </row>
    <row r="1171" spans="2:35" s="8" customFormat="1" x14ac:dyDescent="0.35">
      <c r="B1171" s="9"/>
      <c r="C1171" s="9"/>
      <c r="F1171" s="9"/>
      <c r="G1171" s="9"/>
      <c r="J1171" s="9"/>
      <c r="K1171" s="9"/>
      <c r="AE1171" s="9"/>
      <c r="AG1171" s="9"/>
      <c r="AH1171" s="9"/>
      <c r="AI1171" s="9"/>
    </row>
    <row r="1172" spans="2:35" s="8" customFormat="1" x14ac:dyDescent="0.35">
      <c r="B1172" s="9"/>
      <c r="C1172" s="9"/>
      <c r="F1172" s="9"/>
      <c r="G1172" s="9"/>
      <c r="J1172" s="9"/>
      <c r="K1172" s="9"/>
      <c r="AE1172" s="9"/>
      <c r="AG1172" s="9"/>
      <c r="AH1172" s="9"/>
      <c r="AI1172" s="9"/>
    </row>
    <row r="1173" spans="2:35" s="8" customFormat="1" x14ac:dyDescent="0.35">
      <c r="B1173" s="9"/>
      <c r="C1173" s="9"/>
      <c r="F1173" s="9"/>
      <c r="G1173" s="9"/>
      <c r="J1173" s="9"/>
      <c r="K1173" s="9"/>
      <c r="AE1173" s="9"/>
      <c r="AG1173" s="9"/>
      <c r="AH1173" s="9"/>
      <c r="AI1173" s="9"/>
    </row>
    <row r="1174" spans="2:35" s="8" customFormat="1" x14ac:dyDescent="0.35">
      <c r="B1174" s="9"/>
      <c r="C1174" s="9"/>
      <c r="F1174" s="9"/>
      <c r="G1174" s="9"/>
      <c r="J1174" s="9"/>
      <c r="K1174" s="9"/>
      <c r="AE1174" s="9"/>
      <c r="AG1174" s="9"/>
      <c r="AH1174" s="9"/>
      <c r="AI1174" s="9"/>
    </row>
    <row r="1175" spans="2:35" s="8" customFormat="1" x14ac:dyDescent="0.35">
      <c r="B1175" s="9"/>
      <c r="C1175" s="9"/>
      <c r="F1175" s="9"/>
      <c r="G1175" s="9"/>
      <c r="J1175" s="9"/>
      <c r="K1175" s="9"/>
      <c r="AE1175" s="9"/>
      <c r="AG1175" s="9"/>
      <c r="AH1175" s="9"/>
      <c r="AI1175" s="9"/>
    </row>
    <row r="1176" spans="2:35" s="8" customFormat="1" x14ac:dyDescent="0.35">
      <c r="B1176" s="9"/>
      <c r="C1176" s="9"/>
      <c r="F1176" s="9"/>
      <c r="G1176" s="9"/>
      <c r="J1176" s="9"/>
      <c r="K1176" s="9"/>
      <c r="AE1176" s="9"/>
      <c r="AG1176" s="9"/>
      <c r="AH1176" s="9"/>
      <c r="AI1176" s="9"/>
    </row>
    <row r="1177" spans="2:35" s="8" customFormat="1" x14ac:dyDescent="0.35">
      <c r="B1177" s="9"/>
      <c r="C1177" s="9"/>
      <c r="F1177" s="9"/>
      <c r="G1177" s="9"/>
      <c r="J1177" s="9"/>
      <c r="K1177" s="9"/>
      <c r="AE1177" s="9"/>
      <c r="AG1177" s="9"/>
      <c r="AH1177" s="9"/>
      <c r="AI1177" s="9"/>
    </row>
    <row r="1178" spans="2:35" s="8" customFormat="1" x14ac:dyDescent="0.35">
      <c r="B1178" s="9"/>
      <c r="C1178" s="9"/>
      <c r="F1178" s="9"/>
      <c r="G1178" s="9"/>
      <c r="J1178" s="9"/>
      <c r="K1178" s="9"/>
      <c r="AE1178" s="9"/>
      <c r="AG1178" s="9"/>
      <c r="AH1178" s="9"/>
      <c r="AI1178" s="9"/>
    </row>
    <row r="1179" spans="2:35" s="8" customFormat="1" x14ac:dyDescent="0.35">
      <c r="B1179" s="9"/>
      <c r="C1179" s="9"/>
      <c r="F1179" s="9"/>
      <c r="G1179" s="9"/>
      <c r="J1179" s="9"/>
      <c r="K1179" s="9"/>
      <c r="AE1179" s="9"/>
      <c r="AG1179" s="9"/>
      <c r="AH1179" s="9"/>
      <c r="AI1179" s="9"/>
    </row>
    <row r="1180" spans="2:35" s="8" customFormat="1" x14ac:dyDescent="0.35">
      <c r="B1180" s="9"/>
      <c r="C1180" s="9"/>
      <c r="F1180" s="9"/>
      <c r="G1180" s="9"/>
      <c r="J1180" s="9"/>
      <c r="K1180" s="9"/>
      <c r="AE1180" s="9"/>
      <c r="AG1180" s="9"/>
      <c r="AH1180" s="9"/>
      <c r="AI1180" s="9"/>
    </row>
    <row r="1181" spans="2:35" s="8" customFormat="1" x14ac:dyDescent="0.35">
      <c r="B1181" s="9"/>
      <c r="C1181" s="9"/>
      <c r="F1181" s="9"/>
      <c r="G1181" s="9"/>
      <c r="J1181" s="9"/>
      <c r="K1181" s="9"/>
      <c r="AE1181" s="9"/>
      <c r="AG1181" s="9"/>
      <c r="AH1181" s="9"/>
      <c r="AI1181" s="9"/>
    </row>
    <row r="1182" spans="2:35" s="8" customFormat="1" x14ac:dyDescent="0.35">
      <c r="B1182" s="9"/>
      <c r="C1182" s="9"/>
      <c r="F1182" s="9"/>
      <c r="G1182" s="9"/>
      <c r="J1182" s="9"/>
      <c r="K1182" s="9"/>
      <c r="AE1182" s="9"/>
      <c r="AG1182" s="9"/>
      <c r="AH1182" s="9"/>
      <c r="AI1182" s="9"/>
    </row>
    <row r="1183" spans="2:35" s="8" customFormat="1" x14ac:dyDescent="0.35">
      <c r="B1183" s="9"/>
      <c r="C1183" s="9"/>
      <c r="F1183" s="9"/>
      <c r="G1183" s="9"/>
      <c r="J1183" s="9"/>
      <c r="K1183" s="9"/>
      <c r="AE1183" s="9"/>
      <c r="AG1183" s="9"/>
      <c r="AH1183" s="9"/>
      <c r="AI1183" s="9"/>
    </row>
    <row r="1184" spans="2:35" s="8" customFormat="1" x14ac:dyDescent="0.35">
      <c r="B1184" s="9"/>
      <c r="C1184" s="9"/>
      <c r="F1184" s="9"/>
      <c r="G1184" s="9"/>
      <c r="J1184" s="9"/>
      <c r="K1184" s="9"/>
      <c r="AE1184" s="9"/>
      <c r="AG1184" s="9"/>
      <c r="AH1184" s="9"/>
      <c r="AI1184" s="9"/>
    </row>
    <row r="1185" spans="2:35" s="8" customFormat="1" x14ac:dyDescent="0.35">
      <c r="B1185" s="9"/>
      <c r="C1185" s="9"/>
      <c r="F1185" s="9"/>
      <c r="G1185" s="9"/>
      <c r="J1185" s="9"/>
      <c r="K1185" s="9"/>
      <c r="AE1185" s="9"/>
      <c r="AG1185" s="9"/>
      <c r="AH1185" s="9"/>
      <c r="AI1185" s="9"/>
    </row>
    <row r="1186" spans="2:35" s="8" customFormat="1" x14ac:dyDescent="0.35">
      <c r="B1186" s="9"/>
      <c r="C1186" s="9"/>
      <c r="F1186" s="9"/>
      <c r="G1186" s="9"/>
      <c r="J1186" s="9"/>
      <c r="K1186" s="9"/>
      <c r="AE1186" s="9"/>
      <c r="AG1186" s="9"/>
      <c r="AH1186" s="9"/>
      <c r="AI1186" s="9"/>
    </row>
    <row r="1187" spans="2:35" s="8" customFormat="1" x14ac:dyDescent="0.35">
      <c r="B1187" s="9"/>
      <c r="C1187" s="9"/>
      <c r="F1187" s="9"/>
      <c r="G1187" s="9"/>
      <c r="J1187" s="9"/>
      <c r="K1187" s="9"/>
      <c r="AE1187" s="9"/>
      <c r="AG1187" s="9"/>
      <c r="AH1187" s="9"/>
      <c r="AI1187" s="9"/>
    </row>
    <row r="1188" spans="2:35" s="8" customFormat="1" x14ac:dyDescent="0.35">
      <c r="B1188" s="9"/>
      <c r="C1188" s="9"/>
      <c r="F1188" s="9"/>
      <c r="G1188" s="9"/>
      <c r="J1188" s="9"/>
      <c r="K1188" s="9"/>
      <c r="AE1188" s="9"/>
      <c r="AG1188" s="9"/>
      <c r="AH1188" s="9"/>
      <c r="AI1188" s="9"/>
    </row>
    <row r="1189" spans="2:35" s="8" customFormat="1" x14ac:dyDescent="0.35">
      <c r="B1189" s="9"/>
      <c r="C1189" s="9"/>
      <c r="F1189" s="9"/>
      <c r="G1189" s="9"/>
      <c r="J1189" s="9"/>
      <c r="K1189" s="9"/>
      <c r="AE1189" s="9"/>
      <c r="AG1189" s="9"/>
      <c r="AH1189" s="9"/>
      <c r="AI1189" s="9"/>
    </row>
    <row r="1190" spans="2:35" s="8" customFormat="1" x14ac:dyDescent="0.35">
      <c r="B1190" s="9"/>
      <c r="C1190" s="9"/>
      <c r="F1190" s="9"/>
      <c r="G1190" s="9"/>
      <c r="J1190" s="9"/>
      <c r="K1190" s="9"/>
      <c r="AE1190" s="9"/>
      <c r="AG1190" s="9"/>
      <c r="AH1190" s="9"/>
      <c r="AI1190" s="9"/>
    </row>
    <row r="1191" spans="2:35" s="8" customFormat="1" x14ac:dyDescent="0.35">
      <c r="B1191" s="9"/>
      <c r="C1191" s="9"/>
      <c r="F1191" s="9"/>
      <c r="G1191" s="9"/>
      <c r="J1191" s="9"/>
      <c r="K1191" s="9"/>
      <c r="AE1191" s="9"/>
      <c r="AG1191" s="9"/>
      <c r="AH1191" s="9"/>
      <c r="AI1191" s="9"/>
    </row>
    <row r="1192" spans="2:35" s="8" customFormat="1" x14ac:dyDescent="0.35">
      <c r="B1192" s="9"/>
      <c r="C1192" s="9"/>
      <c r="F1192" s="9"/>
      <c r="G1192" s="9"/>
      <c r="J1192" s="9"/>
      <c r="K1192" s="9"/>
      <c r="AE1192" s="9"/>
      <c r="AG1192" s="9"/>
      <c r="AH1192" s="9"/>
      <c r="AI1192" s="9"/>
    </row>
    <row r="1193" spans="2:35" s="8" customFormat="1" x14ac:dyDescent="0.35">
      <c r="B1193" s="9"/>
      <c r="C1193" s="9"/>
      <c r="F1193" s="9"/>
      <c r="G1193" s="9"/>
      <c r="J1193" s="9"/>
      <c r="K1193" s="9"/>
      <c r="AE1193" s="9"/>
      <c r="AG1193" s="9"/>
      <c r="AH1193" s="9"/>
      <c r="AI1193" s="9"/>
    </row>
    <row r="1194" spans="2:35" s="8" customFormat="1" x14ac:dyDescent="0.35">
      <c r="B1194" s="9"/>
      <c r="C1194" s="9"/>
      <c r="F1194" s="9"/>
      <c r="G1194" s="9"/>
      <c r="J1194" s="9"/>
      <c r="K1194" s="9"/>
      <c r="AE1194" s="9"/>
      <c r="AG1194" s="9"/>
      <c r="AH1194" s="9"/>
      <c r="AI1194" s="9"/>
    </row>
    <row r="1195" spans="2:35" s="8" customFormat="1" x14ac:dyDescent="0.35">
      <c r="B1195" s="9"/>
      <c r="C1195" s="9"/>
      <c r="F1195" s="9"/>
      <c r="G1195" s="9"/>
      <c r="J1195" s="9"/>
      <c r="K1195" s="9"/>
      <c r="AE1195" s="9"/>
      <c r="AG1195" s="9"/>
      <c r="AH1195" s="9"/>
      <c r="AI1195" s="9"/>
    </row>
    <row r="1196" spans="2:35" s="8" customFormat="1" x14ac:dyDescent="0.35">
      <c r="B1196" s="9"/>
      <c r="C1196" s="9"/>
      <c r="F1196" s="9"/>
      <c r="G1196" s="9"/>
      <c r="J1196" s="9"/>
      <c r="K1196" s="9"/>
      <c r="AE1196" s="9"/>
      <c r="AG1196" s="9"/>
      <c r="AH1196" s="9"/>
      <c r="AI1196" s="9"/>
    </row>
    <row r="1197" spans="2:35" s="8" customFormat="1" x14ac:dyDescent="0.35">
      <c r="B1197" s="9"/>
      <c r="C1197" s="9"/>
      <c r="F1197" s="9"/>
      <c r="G1197" s="9"/>
      <c r="J1197" s="9"/>
      <c r="K1197" s="9"/>
      <c r="AE1197" s="9"/>
      <c r="AG1197" s="9"/>
      <c r="AH1197" s="9"/>
      <c r="AI1197" s="9"/>
    </row>
    <row r="1198" spans="2:35" s="8" customFormat="1" x14ac:dyDescent="0.35">
      <c r="B1198" s="9"/>
      <c r="C1198" s="9"/>
      <c r="F1198" s="9"/>
      <c r="G1198" s="9"/>
      <c r="J1198" s="9"/>
      <c r="K1198" s="9"/>
      <c r="AE1198" s="9"/>
      <c r="AG1198" s="9"/>
      <c r="AH1198" s="9"/>
      <c r="AI1198" s="9"/>
    </row>
    <row r="1199" spans="2:35" s="8" customFormat="1" x14ac:dyDescent="0.35">
      <c r="B1199" s="9"/>
      <c r="C1199" s="9"/>
      <c r="F1199" s="9"/>
      <c r="G1199" s="9"/>
      <c r="J1199" s="9"/>
      <c r="K1199" s="9"/>
      <c r="AE1199" s="9"/>
      <c r="AG1199" s="9"/>
      <c r="AH1199" s="9"/>
      <c r="AI1199" s="9"/>
    </row>
    <row r="1200" spans="2:35" s="8" customFormat="1" x14ac:dyDescent="0.35">
      <c r="B1200" s="9"/>
      <c r="C1200" s="9"/>
      <c r="F1200" s="9"/>
      <c r="G1200" s="9"/>
      <c r="J1200" s="9"/>
      <c r="K1200" s="9"/>
      <c r="AE1200" s="9"/>
      <c r="AG1200" s="9"/>
      <c r="AH1200" s="9"/>
      <c r="AI1200" s="9"/>
    </row>
    <row r="1201" spans="2:35" s="8" customFormat="1" x14ac:dyDescent="0.35">
      <c r="B1201" s="9"/>
      <c r="C1201" s="9"/>
      <c r="F1201" s="9"/>
      <c r="G1201" s="9"/>
      <c r="J1201" s="9"/>
      <c r="K1201" s="9"/>
      <c r="AE1201" s="9"/>
      <c r="AG1201" s="9"/>
      <c r="AH1201" s="9"/>
      <c r="AI1201" s="9"/>
    </row>
    <row r="1202" spans="2:35" s="8" customFormat="1" x14ac:dyDescent="0.35">
      <c r="B1202" s="9"/>
      <c r="C1202" s="9"/>
      <c r="F1202" s="9"/>
      <c r="G1202" s="9"/>
      <c r="J1202" s="9"/>
      <c r="K1202" s="9"/>
      <c r="AE1202" s="9"/>
      <c r="AG1202" s="9"/>
      <c r="AH1202" s="9"/>
      <c r="AI1202" s="9"/>
    </row>
    <row r="1203" spans="2:35" s="8" customFormat="1" x14ac:dyDescent="0.35">
      <c r="B1203" s="9"/>
      <c r="C1203" s="9"/>
      <c r="F1203" s="9"/>
      <c r="G1203" s="9"/>
      <c r="J1203" s="9"/>
      <c r="K1203" s="9"/>
      <c r="AE1203" s="9"/>
      <c r="AG1203" s="9"/>
      <c r="AH1203" s="9"/>
      <c r="AI1203" s="9"/>
    </row>
    <row r="1204" spans="2:35" s="8" customFormat="1" x14ac:dyDescent="0.35">
      <c r="B1204" s="9"/>
      <c r="C1204" s="9"/>
      <c r="F1204" s="9"/>
      <c r="G1204" s="9"/>
      <c r="J1204" s="9"/>
      <c r="K1204" s="9"/>
      <c r="AE1204" s="9"/>
      <c r="AG1204" s="9"/>
      <c r="AH1204" s="9"/>
      <c r="AI1204" s="9"/>
    </row>
    <row r="1205" spans="2:35" s="8" customFormat="1" x14ac:dyDescent="0.35">
      <c r="B1205" s="9"/>
      <c r="C1205" s="9"/>
      <c r="F1205" s="9"/>
      <c r="G1205" s="9"/>
      <c r="J1205" s="9"/>
      <c r="K1205" s="9"/>
      <c r="AE1205" s="9"/>
      <c r="AG1205" s="9"/>
      <c r="AH1205" s="9"/>
      <c r="AI1205" s="9"/>
    </row>
    <row r="1206" spans="2:35" s="8" customFormat="1" x14ac:dyDescent="0.35">
      <c r="B1206" s="9"/>
      <c r="C1206" s="9"/>
      <c r="F1206" s="9"/>
      <c r="G1206" s="9"/>
      <c r="J1206" s="9"/>
      <c r="K1206" s="9"/>
      <c r="AE1206" s="9"/>
      <c r="AG1206" s="9"/>
      <c r="AH1206" s="9"/>
      <c r="AI1206" s="9"/>
    </row>
    <row r="1207" spans="2:35" s="8" customFormat="1" x14ac:dyDescent="0.35">
      <c r="B1207" s="9"/>
      <c r="C1207" s="9"/>
      <c r="F1207" s="9"/>
      <c r="G1207" s="9"/>
      <c r="J1207" s="9"/>
      <c r="K1207" s="9"/>
      <c r="AE1207" s="9"/>
      <c r="AG1207" s="9"/>
      <c r="AH1207" s="9"/>
      <c r="AI1207" s="9"/>
    </row>
    <row r="1208" spans="2:35" s="8" customFormat="1" x14ac:dyDescent="0.35">
      <c r="B1208" s="9"/>
      <c r="C1208" s="9"/>
      <c r="F1208" s="9"/>
      <c r="G1208" s="9"/>
      <c r="J1208" s="9"/>
      <c r="K1208" s="9"/>
      <c r="AE1208" s="9"/>
      <c r="AG1208" s="9"/>
      <c r="AH1208" s="9"/>
      <c r="AI1208" s="9"/>
    </row>
    <row r="1209" spans="2:35" s="8" customFormat="1" x14ac:dyDescent="0.35">
      <c r="B1209" s="9"/>
      <c r="C1209" s="9"/>
      <c r="F1209" s="9"/>
      <c r="G1209" s="9"/>
      <c r="J1209" s="9"/>
      <c r="K1209" s="9"/>
      <c r="AE1209" s="9"/>
      <c r="AG1209" s="9"/>
      <c r="AH1209" s="9"/>
      <c r="AI1209" s="9"/>
    </row>
    <row r="1210" spans="2:35" s="8" customFormat="1" x14ac:dyDescent="0.35">
      <c r="B1210" s="9"/>
      <c r="C1210" s="9"/>
      <c r="F1210" s="9"/>
      <c r="G1210" s="9"/>
      <c r="J1210" s="9"/>
      <c r="K1210" s="9"/>
      <c r="AE1210" s="9"/>
      <c r="AG1210" s="9"/>
      <c r="AH1210" s="9"/>
      <c r="AI1210" s="9"/>
    </row>
    <row r="1211" spans="2:35" s="8" customFormat="1" x14ac:dyDescent="0.35">
      <c r="B1211" s="9"/>
      <c r="C1211" s="9"/>
      <c r="F1211" s="9"/>
      <c r="G1211" s="9"/>
      <c r="J1211" s="9"/>
      <c r="K1211" s="9"/>
      <c r="AE1211" s="9"/>
      <c r="AG1211" s="9"/>
      <c r="AH1211" s="9"/>
      <c r="AI1211" s="9"/>
    </row>
    <row r="1212" spans="2:35" s="8" customFormat="1" x14ac:dyDescent="0.35">
      <c r="B1212" s="9"/>
      <c r="C1212" s="9"/>
      <c r="F1212" s="9"/>
      <c r="G1212" s="9"/>
      <c r="J1212" s="9"/>
      <c r="K1212" s="9"/>
      <c r="AE1212" s="9"/>
      <c r="AG1212" s="9"/>
      <c r="AH1212" s="9"/>
      <c r="AI1212" s="9"/>
    </row>
    <row r="1213" spans="2:35" s="8" customFormat="1" x14ac:dyDescent="0.35">
      <c r="B1213" s="9"/>
      <c r="C1213" s="9"/>
      <c r="F1213" s="9"/>
      <c r="G1213" s="9"/>
      <c r="J1213" s="9"/>
      <c r="K1213" s="9"/>
      <c r="AE1213" s="9"/>
      <c r="AG1213" s="9"/>
      <c r="AH1213" s="9"/>
      <c r="AI1213" s="9"/>
    </row>
    <row r="1214" spans="2:35" s="8" customFormat="1" x14ac:dyDescent="0.35">
      <c r="B1214" s="9"/>
      <c r="C1214" s="9"/>
      <c r="F1214" s="9"/>
      <c r="G1214" s="9"/>
      <c r="J1214" s="9"/>
      <c r="K1214" s="9"/>
      <c r="AE1214" s="9"/>
      <c r="AG1214" s="9"/>
      <c r="AH1214" s="9"/>
      <c r="AI1214" s="9"/>
    </row>
    <row r="1215" spans="2:35" s="8" customFormat="1" x14ac:dyDescent="0.35">
      <c r="B1215" s="9"/>
      <c r="C1215" s="9"/>
      <c r="F1215" s="9"/>
      <c r="G1215" s="9"/>
      <c r="J1215" s="9"/>
      <c r="K1215" s="9"/>
      <c r="AE1215" s="9"/>
      <c r="AG1215" s="9"/>
      <c r="AH1215" s="9"/>
      <c r="AI1215" s="9"/>
    </row>
    <row r="1216" spans="2:35" s="8" customFormat="1" x14ac:dyDescent="0.35">
      <c r="B1216" s="9"/>
      <c r="C1216" s="9"/>
      <c r="F1216" s="9"/>
      <c r="G1216" s="9"/>
      <c r="J1216" s="9"/>
      <c r="K1216" s="9"/>
      <c r="AE1216" s="9"/>
      <c r="AG1216" s="9"/>
      <c r="AH1216" s="9"/>
      <c r="AI1216" s="9"/>
    </row>
    <row r="1217" spans="2:35" s="8" customFormat="1" x14ac:dyDescent="0.35">
      <c r="B1217" s="9"/>
      <c r="C1217" s="9"/>
      <c r="F1217" s="9"/>
      <c r="G1217" s="9"/>
      <c r="J1217" s="9"/>
      <c r="K1217" s="9"/>
      <c r="AE1217" s="9"/>
      <c r="AG1217" s="9"/>
      <c r="AH1217" s="9"/>
      <c r="AI1217" s="9"/>
    </row>
    <row r="1218" spans="2:35" s="8" customFormat="1" x14ac:dyDescent="0.35">
      <c r="B1218" s="9"/>
      <c r="C1218" s="9"/>
      <c r="F1218" s="9"/>
      <c r="G1218" s="9"/>
      <c r="J1218" s="9"/>
      <c r="K1218" s="9"/>
      <c r="AE1218" s="9"/>
      <c r="AG1218" s="9"/>
      <c r="AH1218" s="9"/>
      <c r="AI1218" s="9"/>
    </row>
    <row r="1219" spans="2:35" s="8" customFormat="1" x14ac:dyDescent="0.35">
      <c r="B1219" s="9"/>
      <c r="C1219" s="9"/>
      <c r="F1219" s="9"/>
      <c r="G1219" s="9"/>
      <c r="J1219" s="9"/>
      <c r="K1219" s="9"/>
      <c r="AE1219" s="9"/>
      <c r="AG1219" s="9"/>
      <c r="AH1219" s="9"/>
      <c r="AI1219" s="9"/>
    </row>
    <row r="1220" spans="2:35" s="8" customFormat="1" x14ac:dyDescent="0.35">
      <c r="B1220" s="9"/>
      <c r="C1220" s="9"/>
      <c r="F1220" s="9"/>
      <c r="G1220" s="9"/>
      <c r="J1220" s="9"/>
      <c r="K1220" s="9"/>
      <c r="AE1220" s="9"/>
      <c r="AG1220" s="9"/>
      <c r="AH1220" s="9"/>
      <c r="AI1220" s="9"/>
    </row>
    <row r="1221" spans="2:35" s="8" customFormat="1" x14ac:dyDescent="0.35">
      <c r="B1221" s="9"/>
      <c r="C1221" s="9"/>
      <c r="F1221" s="9"/>
      <c r="G1221" s="9"/>
      <c r="J1221" s="9"/>
      <c r="K1221" s="9"/>
      <c r="AE1221" s="9"/>
      <c r="AG1221" s="9"/>
      <c r="AH1221" s="9"/>
      <c r="AI1221" s="9"/>
    </row>
    <row r="1222" spans="2:35" s="8" customFormat="1" x14ac:dyDescent="0.35">
      <c r="B1222" s="9"/>
      <c r="C1222" s="9"/>
      <c r="F1222" s="9"/>
      <c r="G1222" s="9"/>
      <c r="J1222" s="9"/>
      <c r="K1222" s="9"/>
      <c r="AE1222" s="9"/>
      <c r="AG1222" s="9"/>
      <c r="AH1222" s="9"/>
      <c r="AI1222" s="9"/>
    </row>
    <row r="1223" spans="2:35" s="8" customFormat="1" x14ac:dyDescent="0.35">
      <c r="B1223" s="9"/>
      <c r="C1223" s="9"/>
      <c r="F1223" s="9"/>
      <c r="G1223" s="9"/>
      <c r="J1223" s="9"/>
      <c r="K1223" s="9"/>
      <c r="AE1223" s="9"/>
      <c r="AG1223" s="9"/>
      <c r="AH1223" s="9"/>
      <c r="AI1223" s="9"/>
    </row>
    <row r="1224" spans="2:35" s="8" customFormat="1" x14ac:dyDescent="0.35">
      <c r="B1224" s="9"/>
      <c r="C1224" s="9"/>
      <c r="F1224" s="9"/>
      <c r="G1224" s="9"/>
      <c r="J1224" s="9"/>
      <c r="K1224" s="9"/>
      <c r="AE1224" s="9"/>
      <c r="AG1224" s="9"/>
      <c r="AH1224" s="9"/>
      <c r="AI1224" s="9"/>
    </row>
    <row r="1225" spans="2:35" s="8" customFormat="1" x14ac:dyDescent="0.35">
      <c r="B1225" s="9"/>
      <c r="C1225" s="9"/>
      <c r="F1225" s="9"/>
      <c r="G1225" s="9"/>
      <c r="J1225" s="9"/>
      <c r="K1225" s="9"/>
      <c r="AE1225" s="9"/>
      <c r="AG1225" s="9"/>
      <c r="AH1225" s="9"/>
      <c r="AI1225" s="9"/>
    </row>
    <row r="1226" spans="2:35" s="8" customFormat="1" x14ac:dyDescent="0.35">
      <c r="B1226" s="9"/>
      <c r="C1226" s="9"/>
      <c r="F1226" s="9"/>
      <c r="G1226" s="9"/>
      <c r="J1226" s="9"/>
      <c r="K1226" s="9"/>
      <c r="AE1226" s="9"/>
      <c r="AG1226" s="9"/>
      <c r="AH1226" s="9"/>
      <c r="AI1226" s="9"/>
    </row>
    <row r="1227" spans="2:35" s="8" customFormat="1" x14ac:dyDescent="0.35">
      <c r="B1227" s="9"/>
      <c r="C1227" s="9"/>
      <c r="F1227" s="9"/>
      <c r="G1227" s="9"/>
      <c r="J1227" s="9"/>
      <c r="K1227" s="9"/>
      <c r="AE1227" s="9"/>
      <c r="AG1227" s="9"/>
      <c r="AH1227" s="9"/>
      <c r="AI1227" s="9"/>
    </row>
    <row r="1228" spans="2:35" s="8" customFormat="1" x14ac:dyDescent="0.35">
      <c r="B1228" s="9"/>
      <c r="C1228" s="9"/>
      <c r="F1228" s="9"/>
      <c r="G1228" s="9"/>
      <c r="J1228" s="9"/>
      <c r="K1228" s="9"/>
      <c r="AE1228" s="9"/>
      <c r="AG1228" s="9"/>
      <c r="AH1228" s="9"/>
      <c r="AI1228" s="9"/>
    </row>
    <row r="1229" spans="2:35" s="8" customFormat="1" x14ac:dyDescent="0.35">
      <c r="B1229" s="9"/>
      <c r="C1229" s="9"/>
      <c r="F1229" s="9"/>
      <c r="G1229" s="9"/>
      <c r="J1229" s="9"/>
      <c r="K1229" s="9"/>
      <c r="AE1229" s="9"/>
      <c r="AG1229" s="9"/>
      <c r="AH1229" s="9"/>
      <c r="AI1229" s="9"/>
    </row>
    <row r="1230" spans="2:35" s="8" customFormat="1" x14ac:dyDescent="0.35">
      <c r="B1230" s="9"/>
      <c r="C1230" s="9"/>
      <c r="F1230" s="9"/>
      <c r="G1230" s="9"/>
      <c r="J1230" s="9"/>
      <c r="K1230" s="9"/>
      <c r="AE1230" s="9"/>
      <c r="AG1230" s="9"/>
      <c r="AH1230" s="9"/>
      <c r="AI1230" s="9"/>
    </row>
    <row r="1231" spans="2:35" s="8" customFormat="1" x14ac:dyDescent="0.35">
      <c r="B1231" s="9"/>
      <c r="C1231" s="9"/>
      <c r="F1231" s="9"/>
      <c r="G1231" s="9"/>
      <c r="J1231" s="9"/>
      <c r="K1231" s="9"/>
      <c r="AE1231" s="9"/>
      <c r="AG1231" s="9"/>
      <c r="AH1231" s="9"/>
      <c r="AI1231" s="9"/>
    </row>
    <row r="1232" spans="2:35" s="8" customFormat="1" x14ac:dyDescent="0.35">
      <c r="B1232" s="9"/>
      <c r="C1232" s="9"/>
      <c r="F1232" s="9"/>
      <c r="G1232" s="9"/>
      <c r="J1232" s="9"/>
      <c r="K1232" s="9"/>
      <c r="AE1232" s="9"/>
      <c r="AG1232" s="9"/>
      <c r="AH1232" s="9"/>
      <c r="AI1232" s="9"/>
    </row>
    <row r="1233" spans="2:35" s="8" customFormat="1" x14ac:dyDescent="0.35">
      <c r="B1233" s="9"/>
      <c r="C1233" s="9"/>
      <c r="F1233" s="9"/>
      <c r="G1233" s="9"/>
      <c r="J1233" s="9"/>
      <c r="K1233" s="9"/>
      <c r="AE1233" s="9"/>
      <c r="AG1233" s="9"/>
      <c r="AH1233" s="9"/>
      <c r="AI1233" s="9"/>
    </row>
    <row r="1234" spans="2:35" s="8" customFormat="1" x14ac:dyDescent="0.35">
      <c r="B1234" s="9"/>
      <c r="C1234" s="9"/>
      <c r="F1234" s="9"/>
      <c r="G1234" s="9"/>
      <c r="J1234" s="9"/>
      <c r="K1234" s="9"/>
      <c r="AE1234" s="9"/>
      <c r="AG1234" s="9"/>
      <c r="AH1234" s="9"/>
      <c r="AI1234" s="9"/>
    </row>
    <row r="1235" spans="2:35" s="8" customFormat="1" x14ac:dyDescent="0.35">
      <c r="B1235" s="9"/>
      <c r="C1235" s="9"/>
      <c r="F1235" s="9"/>
      <c r="G1235" s="9"/>
      <c r="J1235" s="9"/>
      <c r="K1235" s="9"/>
      <c r="AE1235" s="9"/>
      <c r="AG1235" s="9"/>
      <c r="AH1235" s="9"/>
      <c r="AI1235" s="9"/>
    </row>
    <row r="1236" spans="2:35" s="8" customFormat="1" x14ac:dyDescent="0.35">
      <c r="B1236" s="9"/>
      <c r="C1236" s="9"/>
      <c r="F1236" s="9"/>
      <c r="G1236" s="9"/>
      <c r="J1236" s="9"/>
      <c r="K1236" s="9"/>
      <c r="AE1236" s="9"/>
      <c r="AG1236" s="9"/>
      <c r="AH1236" s="9"/>
      <c r="AI1236" s="9"/>
    </row>
    <row r="1237" spans="2:35" s="8" customFormat="1" x14ac:dyDescent="0.35">
      <c r="B1237" s="9"/>
      <c r="C1237" s="9"/>
      <c r="F1237" s="9"/>
      <c r="G1237" s="9"/>
      <c r="J1237" s="9"/>
      <c r="K1237" s="9"/>
      <c r="AE1237" s="9"/>
      <c r="AG1237" s="9"/>
      <c r="AH1237" s="9"/>
      <c r="AI1237" s="9"/>
    </row>
    <row r="1238" spans="2:35" s="8" customFormat="1" x14ac:dyDescent="0.35">
      <c r="B1238" s="9"/>
      <c r="C1238" s="9"/>
      <c r="F1238" s="9"/>
      <c r="G1238" s="9"/>
      <c r="J1238" s="9"/>
      <c r="K1238" s="9"/>
      <c r="AE1238" s="9"/>
      <c r="AG1238" s="9"/>
      <c r="AH1238" s="9"/>
      <c r="AI1238" s="9"/>
    </row>
    <row r="1239" spans="2:35" s="8" customFormat="1" x14ac:dyDescent="0.35">
      <c r="B1239" s="9"/>
      <c r="C1239" s="9"/>
      <c r="F1239" s="9"/>
      <c r="G1239" s="9"/>
      <c r="J1239" s="9"/>
      <c r="K1239" s="9"/>
      <c r="AE1239" s="9"/>
      <c r="AG1239" s="9"/>
      <c r="AH1239" s="9"/>
      <c r="AI1239" s="9"/>
    </row>
    <row r="1240" spans="2:35" s="8" customFormat="1" x14ac:dyDescent="0.35">
      <c r="B1240" s="9"/>
      <c r="C1240" s="9"/>
      <c r="F1240" s="9"/>
      <c r="G1240" s="9"/>
      <c r="J1240" s="9"/>
      <c r="K1240" s="9"/>
      <c r="AE1240" s="9"/>
      <c r="AG1240" s="9"/>
      <c r="AH1240" s="9"/>
      <c r="AI1240" s="9"/>
    </row>
    <row r="1241" spans="2:35" s="8" customFormat="1" x14ac:dyDescent="0.35">
      <c r="B1241" s="9"/>
      <c r="C1241" s="9"/>
      <c r="F1241" s="9"/>
      <c r="G1241" s="9"/>
      <c r="J1241" s="9"/>
      <c r="K1241" s="9"/>
      <c r="AE1241" s="9"/>
      <c r="AG1241" s="9"/>
      <c r="AH1241" s="9"/>
      <c r="AI1241" s="9"/>
    </row>
    <row r="1242" spans="2:35" s="8" customFormat="1" x14ac:dyDescent="0.35">
      <c r="B1242" s="9"/>
      <c r="C1242" s="9"/>
      <c r="F1242" s="9"/>
      <c r="G1242" s="9"/>
      <c r="J1242" s="9"/>
      <c r="K1242" s="9"/>
      <c r="AE1242" s="9"/>
      <c r="AG1242" s="9"/>
      <c r="AH1242" s="9"/>
      <c r="AI1242" s="9"/>
    </row>
    <row r="1243" spans="2:35" s="8" customFormat="1" x14ac:dyDescent="0.35">
      <c r="B1243" s="9"/>
      <c r="C1243" s="9"/>
      <c r="F1243" s="9"/>
      <c r="G1243" s="9"/>
      <c r="J1243" s="9"/>
      <c r="K1243" s="9"/>
      <c r="AE1243" s="9"/>
      <c r="AG1243" s="9"/>
      <c r="AH1243" s="9"/>
      <c r="AI1243" s="9"/>
    </row>
    <row r="1244" spans="2:35" s="8" customFormat="1" x14ac:dyDescent="0.35">
      <c r="B1244" s="9"/>
      <c r="C1244" s="9"/>
      <c r="F1244" s="9"/>
      <c r="G1244" s="9"/>
      <c r="J1244" s="9"/>
      <c r="K1244" s="9"/>
      <c r="AE1244" s="9"/>
      <c r="AG1244" s="9"/>
      <c r="AH1244" s="9"/>
      <c r="AI1244" s="9"/>
    </row>
    <row r="1245" spans="2:35" s="8" customFormat="1" x14ac:dyDescent="0.35">
      <c r="B1245" s="9"/>
      <c r="C1245" s="9"/>
      <c r="F1245" s="9"/>
      <c r="G1245" s="9"/>
      <c r="J1245" s="9"/>
      <c r="K1245" s="9"/>
      <c r="AE1245" s="9"/>
      <c r="AG1245" s="9"/>
      <c r="AH1245" s="9"/>
      <c r="AI1245" s="9"/>
    </row>
    <row r="1246" spans="2:35" s="8" customFormat="1" x14ac:dyDescent="0.35">
      <c r="B1246" s="9"/>
      <c r="C1246" s="9"/>
      <c r="F1246" s="9"/>
      <c r="G1246" s="9"/>
      <c r="J1246" s="9"/>
      <c r="K1246" s="9"/>
      <c r="AE1246" s="9"/>
      <c r="AG1246" s="9"/>
      <c r="AH1246" s="9"/>
      <c r="AI1246" s="9"/>
    </row>
    <row r="1247" spans="2:35" s="8" customFormat="1" x14ac:dyDescent="0.35">
      <c r="B1247" s="9"/>
      <c r="C1247" s="9"/>
      <c r="F1247" s="9"/>
      <c r="G1247" s="9"/>
      <c r="J1247" s="9"/>
      <c r="K1247" s="9"/>
      <c r="AE1247" s="9"/>
      <c r="AG1247" s="9"/>
      <c r="AH1247" s="9"/>
      <c r="AI1247" s="9"/>
    </row>
    <row r="1248" spans="2:35" s="8" customFormat="1" x14ac:dyDescent="0.35">
      <c r="B1248" s="9"/>
      <c r="C1248" s="9"/>
      <c r="F1248" s="9"/>
      <c r="G1248" s="9"/>
      <c r="J1248" s="9"/>
      <c r="K1248" s="9"/>
      <c r="AE1248" s="9"/>
      <c r="AG1248" s="9"/>
      <c r="AH1248" s="9"/>
      <c r="AI1248" s="9"/>
    </row>
    <row r="1249" spans="2:35" s="8" customFormat="1" x14ac:dyDescent="0.35">
      <c r="B1249" s="9"/>
      <c r="C1249" s="9"/>
      <c r="F1249" s="9"/>
      <c r="G1249" s="9"/>
      <c r="J1249" s="9"/>
      <c r="K1249" s="9"/>
      <c r="AE1249" s="9"/>
      <c r="AG1249" s="9"/>
      <c r="AH1249" s="9"/>
      <c r="AI1249" s="9"/>
    </row>
    <row r="1250" spans="2:35" s="8" customFormat="1" x14ac:dyDescent="0.35">
      <c r="B1250" s="9"/>
      <c r="C1250" s="9"/>
      <c r="F1250" s="9"/>
      <c r="G1250" s="9"/>
      <c r="J1250" s="9"/>
      <c r="K1250" s="9"/>
      <c r="AE1250" s="9"/>
      <c r="AG1250" s="9"/>
      <c r="AH1250" s="9"/>
      <c r="AI1250" s="9"/>
    </row>
    <row r="1251" spans="2:35" s="8" customFormat="1" x14ac:dyDescent="0.35">
      <c r="B1251" s="9"/>
      <c r="C1251" s="9"/>
      <c r="F1251" s="9"/>
      <c r="G1251" s="9"/>
      <c r="J1251" s="9"/>
      <c r="K1251" s="9"/>
      <c r="AE1251" s="9"/>
      <c r="AG1251" s="9"/>
      <c r="AH1251" s="9"/>
      <c r="AI1251" s="9"/>
    </row>
    <row r="1252" spans="2:35" s="8" customFormat="1" x14ac:dyDescent="0.35">
      <c r="B1252" s="9"/>
      <c r="C1252" s="9"/>
      <c r="F1252" s="9"/>
      <c r="G1252" s="9"/>
      <c r="J1252" s="9"/>
      <c r="K1252" s="9"/>
      <c r="AE1252" s="9"/>
      <c r="AG1252" s="9"/>
      <c r="AH1252" s="9"/>
      <c r="AI1252" s="9"/>
    </row>
    <row r="1253" spans="2:35" s="8" customFormat="1" x14ac:dyDescent="0.35">
      <c r="B1253" s="9"/>
      <c r="C1253" s="9"/>
      <c r="F1253" s="9"/>
      <c r="G1253" s="9"/>
      <c r="J1253" s="9"/>
      <c r="K1253" s="9"/>
      <c r="AE1253" s="9"/>
      <c r="AG1253" s="9"/>
      <c r="AH1253" s="9"/>
      <c r="AI1253" s="9"/>
    </row>
    <row r="1254" spans="2:35" s="8" customFormat="1" x14ac:dyDescent="0.35">
      <c r="B1254" s="9"/>
      <c r="C1254" s="9"/>
      <c r="F1254" s="9"/>
      <c r="G1254" s="9"/>
      <c r="J1254" s="9"/>
      <c r="K1254" s="9"/>
      <c r="AE1254" s="9"/>
      <c r="AG1254" s="9"/>
      <c r="AH1254" s="9"/>
      <c r="AI1254" s="9"/>
    </row>
    <row r="1255" spans="2:35" s="8" customFormat="1" x14ac:dyDescent="0.35">
      <c r="B1255" s="9"/>
      <c r="C1255" s="9"/>
      <c r="F1255" s="9"/>
      <c r="G1255" s="9"/>
      <c r="J1255" s="9"/>
      <c r="K1255" s="9"/>
      <c r="AE1255" s="9"/>
      <c r="AG1255" s="9"/>
      <c r="AH1255" s="9"/>
      <c r="AI1255" s="9"/>
    </row>
    <row r="1256" spans="2:35" s="8" customFormat="1" x14ac:dyDescent="0.35">
      <c r="B1256" s="9"/>
      <c r="C1256" s="9"/>
      <c r="F1256" s="9"/>
      <c r="G1256" s="9"/>
      <c r="J1256" s="9"/>
      <c r="K1256" s="9"/>
      <c r="AE1256" s="9"/>
      <c r="AG1256" s="9"/>
      <c r="AH1256" s="9"/>
      <c r="AI1256" s="9"/>
    </row>
    <row r="1257" spans="2:35" s="8" customFormat="1" x14ac:dyDescent="0.35">
      <c r="B1257" s="9"/>
      <c r="C1257" s="9"/>
      <c r="F1257" s="9"/>
      <c r="G1257" s="9"/>
      <c r="J1257" s="9"/>
      <c r="K1257" s="9"/>
      <c r="AE1257" s="9"/>
      <c r="AG1257" s="9"/>
      <c r="AH1257" s="9"/>
      <c r="AI1257" s="9"/>
    </row>
    <row r="1258" spans="2:35" s="8" customFormat="1" x14ac:dyDescent="0.35">
      <c r="B1258" s="9"/>
      <c r="C1258" s="9"/>
      <c r="F1258" s="9"/>
      <c r="G1258" s="9"/>
      <c r="J1258" s="9"/>
      <c r="K1258" s="9"/>
      <c r="AE1258" s="9"/>
      <c r="AG1258" s="9"/>
      <c r="AH1258" s="9"/>
      <c r="AI1258" s="9"/>
    </row>
    <row r="1259" spans="2:35" s="8" customFormat="1" x14ac:dyDescent="0.35">
      <c r="B1259" s="9"/>
      <c r="C1259" s="9"/>
      <c r="F1259" s="9"/>
      <c r="G1259" s="9"/>
      <c r="J1259" s="9"/>
      <c r="K1259" s="9"/>
      <c r="AE1259" s="9"/>
      <c r="AG1259" s="9"/>
      <c r="AH1259" s="9"/>
      <c r="AI1259" s="9"/>
    </row>
    <row r="1260" spans="2:35" s="8" customFormat="1" x14ac:dyDescent="0.35">
      <c r="B1260" s="9"/>
      <c r="C1260" s="9"/>
      <c r="F1260" s="9"/>
      <c r="G1260" s="9"/>
      <c r="J1260" s="9"/>
      <c r="K1260" s="9"/>
      <c r="AE1260" s="9"/>
      <c r="AG1260" s="9"/>
      <c r="AH1260" s="9"/>
      <c r="AI1260" s="9"/>
    </row>
    <row r="1261" spans="2:35" s="8" customFormat="1" x14ac:dyDescent="0.35">
      <c r="B1261" s="9"/>
      <c r="C1261" s="9"/>
      <c r="F1261" s="9"/>
      <c r="G1261" s="9"/>
      <c r="J1261" s="9"/>
      <c r="K1261" s="9"/>
      <c r="AE1261" s="9"/>
      <c r="AG1261" s="9"/>
      <c r="AH1261" s="9"/>
      <c r="AI1261" s="9"/>
    </row>
    <row r="1262" spans="2:35" s="8" customFormat="1" x14ac:dyDescent="0.35">
      <c r="B1262" s="9"/>
      <c r="C1262" s="9"/>
      <c r="F1262" s="9"/>
      <c r="G1262" s="9"/>
      <c r="J1262" s="9"/>
      <c r="K1262" s="9"/>
      <c r="AE1262" s="9"/>
      <c r="AG1262" s="9"/>
      <c r="AH1262" s="9"/>
      <c r="AI1262" s="9"/>
    </row>
    <row r="1263" spans="2:35" s="8" customFormat="1" x14ac:dyDescent="0.35">
      <c r="B1263" s="9"/>
      <c r="C1263" s="9"/>
      <c r="F1263" s="9"/>
      <c r="G1263" s="9"/>
      <c r="J1263" s="9"/>
      <c r="K1263" s="9"/>
      <c r="AE1263" s="9"/>
      <c r="AG1263" s="9"/>
      <c r="AH1263" s="9"/>
      <c r="AI1263" s="9"/>
    </row>
    <row r="1264" spans="2:35" s="8" customFormat="1" x14ac:dyDescent="0.35">
      <c r="B1264" s="9"/>
      <c r="C1264" s="9"/>
      <c r="F1264" s="9"/>
      <c r="G1264" s="9"/>
      <c r="J1264" s="9"/>
      <c r="K1264" s="9"/>
      <c r="AE1264" s="9"/>
      <c r="AG1264" s="9"/>
      <c r="AH1264" s="9"/>
      <c r="AI1264" s="9"/>
    </row>
    <row r="1265" spans="2:35" s="8" customFormat="1" x14ac:dyDescent="0.35">
      <c r="B1265" s="9"/>
      <c r="C1265" s="9"/>
      <c r="F1265" s="9"/>
      <c r="G1265" s="9"/>
      <c r="J1265" s="9"/>
      <c r="K1265" s="9"/>
      <c r="AE1265" s="9"/>
      <c r="AG1265" s="9"/>
      <c r="AH1265" s="9"/>
      <c r="AI1265" s="9"/>
    </row>
    <row r="1266" spans="2:35" s="8" customFormat="1" x14ac:dyDescent="0.35">
      <c r="B1266" s="9"/>
      <c r="C1266" s="9"/>
      <c r="F1266" s="9"/>
      <c r="G1266" s="9"/>
      <c r="J1266" s="9"/>
      <c r="K1266" s="9"/>
      <c r="AE1266" s="9"/>
      <c r="AG1266" s="9"/>
      <c r="AH1266" s="9"/>
      <c r="AI1266" s="9"/>
    </row>
    <row r="1267" spans="2:35" s="8" customFormat="1" x14ac:dyDescent="0.35">
      <c r="B1267" s="9"/>
      <c r="C1267" s="9"/>
      <c r="F1267" s="9"/>
      <c r="G1267" s="9"/>
      <c r="J1267" s="9"/>
      <c r="K1267" s="9"/>
      <c r="AE1267" s="9"/>
      <c r="AG1267" s="9"/>
      <c r="AH1267" s="9"/>
      <c r="AI1267" s="9"/>
    </row>
    <row r="1268" spans="2:35" s="8" customFormat="1" x14ac:dyDescent="0.35">
      <c r="B1268" s="9"/>
      <c r="C1268" s="9"/>
      <c r="F1268" s="9"/>
      <c r="G1268" s="9"/>
      <c r="J1268" s="9"/>
      <c r="K1268" s="9"/>
      <c r="AE1268" s="9"/>
      <c r="AG1268" s="9"/>
      <c r="AH1268" s="9"/>
      <c r="AI1268" s="9"/>
    </row>
    <row r="1269" spans="2:35" s="8" customFormat="1" x14ac:dyDescent="0.35">
      <c r="B1269" s="9"/>
      <c r="C1269" s="9"/>
      <c r="F1269" s="9"/>
      <c r="G1269" s="9"/>
      <c r="J1269" s="9"/>
      <c r="K1269" s="9"/>
      <c r="AE1269" s="9"/>
      <c r="AG1269" s="9"/>
      <c r="AH1269" s="9"/>
      <c r="AI1269" s="9"/>
    </row>
    <row r="1270" spans="2:35" s="8" customFormat="1" x14ac:dyDescent="0.35">
      <c r="B1270" s="9"/>
      <c r="C1270" s="9"/>
      <c r="F1270" s="9"/>
      <c r="G1270" s="9"/>
      <c r="J1270" s="9"/>
      <c r="K1270" s="9"/>
      <c r="AE1270" s="9"/>
      <c r="AG1270" s="9"/>
      <c r="AH1270" s="9"/>
      <c r="AI1270" s="9"/>
    </row>
    <row r="1271" spans="2:35" s="8" customFormat="1" x14ac:dyDescent="0.35">
      <c r="B1271" s="9"/>
      <c r="C1271" s="9"/>
      <c r="F1271" s="9"/>
      <c r="G1271" s="9"/>
      <c r="J1271" s="9"/>
      <c r="K1271" s="9"/>
      <c r="AE1271" s="9"/>
      <c r="AG1271" s="9"/>
      <c r="AH1271" s="9"/>
      <c r="AI1271" s="9"/>
    </row>
    <row r="1272" spans="2:35" s="8" customFormat="1" x14ac:dyDescent="0.35">
      <c r="B1272" s="9"/>
      <c r="C1272" s="9"/>
      <c r="F1272" s="9"/>
      <c r="G1272" s="9"/>
      <c r="J1272" s="9"/>
      <c r="K1272" s="9"/>
      <c r="AE1272" s="9"/>
      <c r="AG1272" s="9"/>
      <c r="AH1272" s="9"/>
      <c r="AI1272" s="9"/>
    </row>
    <row r="1273" spans="2:35" s="8" customFormat="1" x14ac:dyDescent="0.35">
      <c r="B1273" s="9"/>
      <c r="C1273" s="9"/>
      <c r="F1273" s="9"/>
      <c r="G1273" s="9"/>
      <c r="J1273" s="9"/>
      <c r="K1273" s="9"/>
      <c r="AE1273" s="9"/>
      <c r="AG1273" s="9"/>
      <c r="AH1273" s="9"/>
      <c r="AI1273" s="9"/>
    </row>
    <row r="1274" spans="2:35" s="8" customFormat="1" x14ac:dyDescent="0.35">
      <c r="B1274" s="9"/>
      <c r="C1274" s="9"/>
      <c r="F1274" s="9"/>
      <c r="G1274" s="9"/>
      <c r="J1274" s="9"/>
      <c r="K1274" s="9"/>
      <c r="AE1274" s="9"/>
      <c r="AG1274" s="9"/>
      <c r="AH1274" s="9"/>
      <c r="AI1274" s="9"/>
    </row>
    <row r="1275" spans="2:35" s="8" customFormat="1" x14ac:dyDescent="0.35">
      <c r="B1275" s="9"/>
      <c r="C1275" s="9"/>
      <c r="F1275" s="9"/>
      <c r="G1275" s="9"/>
      <c r="J1275" s="9"/>
      <c r="K1275" s="9"/>
      <c r="AE1275" s="9"/>
      <c r="AG1275" s="9"/>
      <c r="AH1275" s="9"/>
      <c r="AI1275" s="9"/>
    </row>
    <row r="1276" spans="2:35" s="8" customFormat="1" x14ac:dyDescent="0.35">
      <c r="B1276" s="9"/>
      <c r="C1276" s="9"/>
      <c r="F1276" s="9"/>
      <c r="G1276" s="9"/>
      <c r="J1276" s="9"/>
      <c r="K1276" s="9"/>
      <c r="AE1276" s="9"/>
      <c r="AG1276" s="9"/>
      <c r="AH1276" s="9"/>
      <c r="AI1276" s="9"/>
    </row>
    <row r="1277" spans="2:35" s="8" customFormat="1" x14ac:dyDescent="0.35">
      <c r="B1277" s="9"/>
      <c r="C1277" s="9"/>
      <c r="F1277" s="9"/>
      <c r="G1277" s="9"/>
      <c r="J1277" s="9"/>
      <c r="K1277" s="9"/>
      <c r="AE1277" s="9"/>
      <c r="AG1277" s="9"/>
      <c r="AH1277" s="9"/>
      <c r="AI1277" s="9"/>
    </row>
    <row r="1278" spans="2:35" s="8" customFormat="1" x14ac:dyDescent="0.35">
      <c r="B1278" s="9"/>
      <c r="C1278" s="9"/>
      <c r="F1278" s="9"/>
      <c r="G1278" s="9"/>
      <c r="J1278" s="9"/>
      <c r="K1278" s="9"/>
      <c r="AE1278" s="9"/>
      <c r="AG1278" s="9"/>
      <c r="AH1278" s="9"/>
      <c r="AI1278" s="9"/>
    </row>
    <row r="1279" spans="2:35" s="8" customFormat="1" x14ac:dyDescent="0.35">
      <c r="B1279" s="9"/>
      <c r="C1279" s="9"/>
      <c r="F1279" s="9"/>
      <c r="G1279" s="9"/>
      <c r="J1279" s="9"/>
      <c r="K1279" s="9"/>
      <c r="AE1279" s="9"/>
      <c r="AG1279" s="9"/>
      <c r="AH1279" s="9"/>
      <c r="AI1279" s="9"/>
    </row>
    <row r="1280" spans="2:35" s="8" customFormat="1" x14ac:dyDescent="0.35">
      <c r="B1280" s="9"/>
      <c r="C1280" s="9"/>
      <c r="F1280" s="9"/>
      <c r="G1280" s="9"/>
      <c r="J1280" s="9"/>
      <c r="K1280" s="9"/>
      <c r="AE1280" s="9"/>
      <c r="AG1280" s="9"/>
      <c r="AH1280" s="9"/>
      <c r="AI1280" s="9"/>
    </row>
    <row r="1281" spans="2:35" s="8" customFormat="1" x14ac:dyDescent="0.35">
      <c r="B1281" s="9"/>
      <c r="C1281" s="9"/>
      <c r="F1281" s="9"/>
      <c r="G1281" s="9"/>
      <c r="J1281" s="9"/>
      <c r="K1281" s="9"/>
      <c r="AE1281" s="9"/>
      <c r="AG1281" s="9"/>
      <c r="AH1281" s="9"/>
      <c r="AI1281" s="9"/>
    </row>
    <row r="1282" spans="2:35" s="8" customFormat="1" x14ac:dyDescent="0.35">
      <c r="B1282" s="9"/>
      <c r="C1282" s="9"/>
      <c r="F1282" s="9"/>
      <c r="G1282" s="9"/>
      <c r="J1282" s="9"/>
      <c r="K1282" s="9"/>
      <c r="AE1282" s="9"/>
      <c r="AG1282" s="9"/>
      <c r="AH1282" s="9"/>
      <c r="AI1282" s="9"/>
    </row>
    <row r="1283" spans="2:35" s="8" customFormat="1" x14ac:dyDescent="0.35">
      <c r="B1283" s="9"/>
      <c r="C1283" s="9"/>
      <c r="F1283" s="9"/>
      <c r="G1283" s="9"/>
      <c r="J1283" s="9"/>
      <c r="K1283" s="9"/>
      <c r="AE1283" s="9"/>
      <c r="AG1283" s="9"/>
      <c r="AH1283" s="9"/>
      <c r="AI1283" s="9"/>
    </row>
    <row r="1284" spans="2:35" s="8" customFormat="1" x14ac:dyDescent="0.35">
      <c r="B1284" s="9"/>
      <c r="C1284" s="9"/>
      <c r="F1284" s="9"/>
      <c r="G1284" s="9"/>
      <c r="J1284" s="9"/>
      <c r="K1284" s="9"/>
      <c r="AE1284" s="9"/>
      <c r="AG1284" s="9"/>
      <c r="AH1284" s="9"/>
      <c r="AI1284" s="9"/>
    </row>
    <row r="1285" spans="2:35" s="8" customFormat="1" x14ac:dyDescent="0.35">
      <c r="B1285" s="9"/>
      <c r="C1285" s="9"/>
      <c r="F1285" s="9"/>
      <c r="G1285" s="9"/>
      <c r="J1285" s="9"/>
      <c r="K1285" s="9"/>
      <c r="AE1285" s="9"/>
      <c r="AG1285" s="9"/>
      <c r="AH1285" s="9"/>
      <c r="AI1285" s="9"/>
    </row>
    <row r="1286" spans="2:35" s="8" customFormat="1" x14ac:dyDescent="0.35">
      <c r="B1286" s="9"/>
      <c r="C1286" s="9"/>
      <c r="F1286" s="9"/>
      <c r="G1286" s="9"/>
      <c r="J1286" s="9"/>
      <c r="K1286" s="9"/>
      <c r="AE1286" s="9"/>
      <c r="AG1286" s="9"/>
      <c r="AH1286" s="9"/>
      <c r="AI1286" s="9"/>
    </row>
    <row r="1287" spans="2:35" s="8" customFormat="1" x14ac:dyDescent="0.35">
      <c r="B1287" s="9"/>
      <c r="C1287" s="9"/>
      <c r="F1287" s="9"/>
      <c r="G1287" s="9"/>
      <c r="J1287" s="9"/>
      <c r="K1287" s="9"/>
      <c r="AE1287" s="9"/>
      <c r="AG1287" s="9"/>
      <c r="AH1287" s="9"/>
      <c r="AI1287" s="9"/>
    </row>
    <row r="1288" spans="2:35" s="8" customFormat="1" x14ac:dyDescent="0.35">
      <c r="B1288" s="9"/>
      <c r="C1288" s="9"/>
      <c r="F1288" s="9"/>
      <c r="G1288" s="9"/>
      <c r="J1288" s="9"/>
      <c r="K1288" s="9"/>
      <c r="AE1288" s="9"/>
      <c r="AG1288" s="9"/>
      <c r="AH1288" s="9"/>
      <c r="AI1288" s="9"/>
    </row>
    <row r="1289" spans="2:35" s="8" customFormat="1" x14ac:dyDescent="0.35">
      <c r="B1289" s="9"/>
      <c r="C1289" s="9"/>
      <c r="F1289" s="9"/>
      <c r="G1289" s="9"/>
      <c r="J1289" s="9"/>
      <c r="K1289" s="9"/>
      <c r="AE1289" s="9"/>
      <c r="AG1289" s="9"/>
      <c r="AH1289" s="9"/>
      <c r="AI1289" s="9"/>
    </row>
    <row r="1290" spans="2:35" s="8" customFormat="1" x14ac:dyDescent="0.35">
      <c r="B1290" s="9"/>
      <c r="C1290" s="9"/>
      <c r="F1290" s="9"/>
      <c r="G1290" s="9"/>
      <c r="J1290" s="9"/>
      <c r="K1290" s="9"/>
      <c r="AE1290" s="9"/>
      <c r="AG1290" s="9"/>
      <c r="AH1290" s="9"/>
      <c r="AI1290" s="9"/>
    </row>
    <row r="1291" spans="2:35" s="8" customFormat="1" x14ac:dyDescent="0.35">
      <c r="B1291" s="9"/>
      <c r="C1291" s="9"/>
      <c r="F1291" s="9"/>
      <c r="G1291" s="9"/>
      <c r="J1291" s="9"/>
      <c r="K1291" s="9"/>
      <c r="AE1291" s="9"/>
      <c r="AG1291" s="9"/>
      <c r="AH1291" s="9"/>
      <c r="AI1291" s="9"/>
    </row>
    <row r="1292" spans="2:35" s="8" customFormat="1" x14ac:dyDescent="0.35">
      <c r="B1292" s="9"/>
      <c r="C1292" s="9"/>
      <c r="F1292" s="9"/>
      <c r="G1292" s="9"/>
      <c r="J1292" s="9"/>
      <c r="K1292" s="9"/>
      <c r="AE1292" s="9"/>
      <c r="AG1292" s="9"/>
      <c r="AH1292" s="9"/>
      <c r="AI1292" s="9"/>
    </row>
    <row r="1293" spans="2:35" s="8" customFormat="1" x14ac:dyDescent="0.35">
      <c r="B1293" s="9"/>
      <c r="C1293" s="9"/>
      <c r="F1293" s="9"/>
      <c r="G1293" s="9"/>
      <c r="J1293" s="9"/>
      <c r="K1293" s="9"/>
      <c r="AE1293" s="9"/>
      <c r="AG1293" s="9"/>
      <c r="AH1293" s="9"/>
      <c r="AI1293" s="9"/>
    </row>
    <row r="1294" spans="2:35" s="8" customFormat="1" x14ac:dyDescent="0.35">
      <c r="B1294" s="9"/>
      <c r="C1294" s="9"/>
      <c r="F1294" s="9"/>
      <c r="G1294" s="9"/>
      <c r="J1294" s="9"/>
      <c r="K1294" s="9"/>
      <c r="AE1294" s="9"/>
      <c r="AG1294" s="9"/>
      <c r="AH1294" s="9"/>
      <c r="AI1294" s="9"/>
    </row>
    <row r="1295" spans="2:35" s="8" customFormat="1" x14ac:dyDescent="0.35">
      <c r="B1295" s="9"/>
      <c r="C1295" s="9"/>
      <c r="F1295" s="9"/>
      <c r="G1295" s="9"/>
      <c r="J1295" s="9"/>
      <c r="K1295" s="9"/>
      <c r="AE1295" s="9"/>
      <c r="AG1295" s="9"/>
      <c r="AH1295" s="9"/>
      <c r="AI1295" s="9"/>
    </row>
    <row r="1296" spans="2:35" s="8" customFormat="1" x14ac:dyDescent="0.35">
      <c r="B1296" s="9"/>
      <c r="C1296" s="9"/>
      <c r="F1296" s="9"/>
      <c r="G1296" s="9"/>
      <c r="J1296" s="9"/>
      <c r="K1296" s="9"/>
      <c r="AE1296" s="9"/>
      <c r="AG1296" s="9"/>
      <c r="AH1296" s="9"/>
      <c r="AI1296" s="9"/>
    </row>
    <row r="1297" spans="2:35" s="8" customFormat="1" x14ac:dyDescent="0.35">
      <c r="B1297" s="9"/>
      <c r="C1297" s="9"/>
      <c r="F1297" s="9"/>
      <c r="G1297" s="9"/>
      <c r="J1297" s="9"/>
      <c r="K1297" s="9"/>
      <c r="AE1297" s="9"/>
      <c r="AG1297" s="9"/>
      <c r="AH1297" s="9"/>
      <c r="AI1297" s="9"/>
    </row>
    <row r="1298" spans="2:35" s="8" customFormat="1" x14ac:dyDescent="0.35">
      <c r="B1298" s="9"/>
      <c r="C1298" s="9"/>
      <c r="F1298" s="9"/>
      <c r="G1298" s="9"/>
      <c r="J1298" s="9"/>
      <c r="K1298" s="9"/>
      <c r="AE1298" s="9"/>
      <c r="AG1298" s="9"/>
      <c r="AH1298" s="9"/>
      <c r="AI1298" s="9"/>
    </row>
    <row r="1299" spans="2:35" s="8" customFormat="1" x14ac:dyDescent="0.35">
      <c r="B1299" s="9"/>
      <c r="C1299" s="9"/>
      <c r="F1299" s="9"/>
      <c r="G1299" s="9"/>
      <c r="J1299" s="9"/>
      <c r="K1299" s="9"/>
      <c r="AE1299" s="9"/>
      <c r="AG1299" s="9"/>
      <c r="AH1299" s="9"/>
      <c r="AI1299" s="9"/>
    </row>
    <row r="1300" spans="2:35" s="8" customFormat="1" x14ac:dyDescent="0.35">
      <c r="B1300" s="9"/>
      <c r="C1300" s="9"/>
      <c r="F1300" s="9"/>
      <c r="G1300" s="9"/>
      <c r="J1300" s="9"/>
      <c r="K1300" s="9"/>
      <c r="AE1300" s="9"/>
      <c r="AG1300" s="9"/>
      <c r="AH1300" s="9"/>
      <c r="AI1300" s="9"/>
    </row>
    <row r="1301" spans="2:35" s="8" customFormat="1" x14ac:dyDescent="0.35">
      <c r="B1301" s="9"/>
      <c r="C1301" s="9"/>
      <c r="F1301" s="9"/>
      <c r="G1301" s="9"/>
      <c r="J1301" s="9"/>
      <c r="K1301" s="9"/>
      <c r="AE1301" s="9"/>
      <c r="AG1301" s="9"/>
      <c r="AH1301" s="9"/>
      <c r="AI1301" s="9"/>
    </row>
    <row r="1302" spans="2:35" s="8" customFormat="1" x14ac:dyDescent="0.35">
      <c r="B1302" s="9"/>
      <c r="C1302" s="9"/>
      <c r="F1302" s="9"/>
      <c r="G1302" s="9"/>
      <c r="J1302" s="9"/>
      <c r="K1302" s="9"/>
      <c r="AE1302" s="9"/>
      <c r="AG1302" s="9"/>
      <c r="AH1302" s="9"/>
      <c r="AI1302" s="9"/>
    </row>
    <row r="1303" spans="2:35" s="8" customFormat="1" x14ac:dyDescent="0.35">
      <c r="B1303" s="9"/>
      <c r="C1303" s="9"/>
      <c r="F1303" s="9"/>
      <c r="G1303" s="9"/>
      <c r="J1303" s="9"/>
      <c r="K1303" s="9"/>
      <c r="AE1303" s="9"/>
      <c r="AG1303" s="9"/>
      <c r="AH1303" s="9"/>
      <c r="AI1303" s="9"/>
    </row>
    <row r="1304" spans="2:35" s="8" customFormat="1" x14ac:dyDescent="0.35">
      <c r="B1304" s="9"/>
      <c r="C1304" s="9"/>
      <c r="F1304" s="9"/>
      <c r="G1304" s="9"/>
      <c r="J1304" s="9"/>
      <c r="K1304" s="9"/>
      <c r="AE1304" s="9"/>
      <c r="AG1304" s="9"/>
      <c r="AH1304" s="9"/>
      <c r="AI1304" s="9"/>
    </row>
    <row r="1305" spans="2:35" s="8" customFormat="1" x14ac:dyDescent="0.35">
      <c r="B1305" s="9"/>
      <c r="C1305" s="9"/>
      <c r="F1305" s="9"/>
      <c r="G1305" s="9"/>
      <c r="J1305" s="9"/>
      <c r="K1305" s="9"/>
      <c r="AE1305" s="9"/>
      <c r="AG1305" s="9"/>
      <c r="AH1305" s="9"/>
      <c r="AI1305" s="9"/>
    </row>
    <row r="1306" spans="2:35" s="8" customFormat="1" x14ac:dyDescent="0.35">
      <c r="B1306" s="9"/>
      <c r="C1306" s="9"/>
      <c r="F1306" s="9"/>
      <c r="G1306" s="9"/>
      <c r="J1306" s="9"/>
      <c r="K1306" s="9"/>
      <c r="AE1306" s="9"/>
      <c r="AG1306" s="9"/>
      <c r="AH1306" s="9"/>
      <c r="AI1306" s="9"/>
    </row>
    <row r="1307" spans="2:35" s="8" customFormat="1" x14ac:dyDescent="0.35">
      <c r="B1307" s="9"/>
      <c r="C1307" s="9"/>
      <c r="F1307" s="9"/>
      <c r="G1307" s="9"/>
      <c r="J1307" s="9"/>
      <c r="K1307" s="9"/>
      <c r="AE1307" s="9"/>
      <c r="AG1307" s="9"/>
      <c r="AH1307" s="9"/>
      <c r="AI1307" s="9"/>
    </row>
    <row r="1308" spans="2:35" s="8" customFormat="1" x14ac:dyDescent="0.35">
      <c r="B1308" s="9"/>
      <c r="C1308" s="9"/>
      <c r="F1308" s="9"/>
      <c r="G1308" s="9"/>
      <c r="J1308" s="9"/>
      <c r="K1308" s="9"/>
      <c r="AE1308" s="9"/>
      <c r="AG1308" s="9"/>
      <c r="AH1308" s="9"/>
      <c r="AI1308" s="9"/>
    </row>
    <row r="1309" spans="2:35" s="8" customFormat="1" x14ac:dyDescent="0.35">
      <c r="B1309" s="9"/>
      <c r="C1309" s="9"/>
      <c r="F1309" s="9"/>
      <c r="G1309" s="9"/>
      <c r="J1309" s="9"/>
      <c r="K1309" s="9"/>
      <c r="AE1309" s="9"/>
      <c r="AG1309" s="9"/>
      <c r="AH1309" s="9"/>
      <c r="AI1309" s="9"/>
    </row>
    <row r="1310" spans="2:35" s="8" customFormat="1" x14ac:dyDescent="0.35">
      <c r="B1310" s="9"/>
      <c r="C1310" s="9"/>
      <c r="F1310" s="9"/>
      <c r="G1310" s="9"/>
      <c r="J1310" s="9"/>
      <c r="K1310" s="9"/>
      <c r="AE1310" s="9"/>
      <c r="AG1310" s="9"/>
      <c r="AH1310" s="9"/>
      <c r="AI1310" s="9"/>
    </row>
    <row r="1311" spans="2:35" s="8" customFormat="1" x14ac:dyDescent="0.35">
      <c r="B1311" s="9"/>
      <c r="C1311" s="9"/>
      <c r="F1311" s="9"/>
      <c r="G1311" s="9"/>
      <c r="J1311" s="9"/>
      <c r="K1311" s="9"/>
      <c r="AE1311" s="9"/>
      <c r="AG1311" s="9"/>
      <c r="AH1311" s="9"/>
      <c r="AI1311" s="9"/>
    </row>
    <row r="1312" spans="2:35" s="8" customFormat="1" x14ac:dyDescent="0.35">
      <c r="B1312" s="9"/>
      <c r="C1312" s="9"/>
      <c r="F1312" s="9"/>
      <c r="G1312" s="9"/>
      <c r="J1312" s="9"/>
      <c r="K1312" s="9"/>
      <c r="AE1312" s="9"/>
      <c r="AG1312" s="9"/>
      <c r="AH1312" s="9"/>
      <c r="AI1312" s="9"/>
    </row>
    <row r="1313" spans="2:35" s="8" customFormat="1" x14ac:dyDescent="0.35">
      <c r="B1313" s="9"/>
      <c r="C1313" s="9"/>
      <c r="F1313" s="9"/>
      <c r="G1313" s="9"/>
      <c r="J1313" s="9"/>
      <c r="K1313" s="9"/>
      <c r="AE1313" s="9"/>
      <c r="AG1313" s="9"/>
      <c r="AH1313" s="9"/>
      <c r="AI1313" s="9"/>
    </row>
    <row r="1314" spans="2:35" s="8" customFormat="1" x14ac:dyDescent="0.35">
      <c r="B1314" s="9"/>
      <c r="C1314" s="9"/>
      <c r="F1314" s="9"/>
      <c r="G1314" s="9"/>
      <c r="J1314" s="9"/>
      <c r="K1314" s="9"/>
      <c r="AE1314" s="9"/>
      <c r="AG1314" s="9"/>
      <c r="AH1314" s="9"/>
      <c r="AI1314" s="9"/>
    </row>
    <row r="1315" spans="2:35" s="8" customFormat="1" x14ac:dyDescent="0.35">
      <c r="B1315" s="9"/>
      <c r="C1315" s="9"/>
      <c r="F1315" s="9"/>
      <c r="G1315" s="9"/>
      <c r="J1315" s="9"/>
      <c r="K1315" s="9"/>
      <c r="AE1315" s="9"/>
      <c r="AG1315" s="9"/>
      <c r="AH1315" s="9"/>
      <c r="AI1315" s="9"/>
    </row>
    <row r="1316" spans="2:35" s="8" customFormat="1" x14ac:dyDescent="0.35">
      <c r="B1316" s="9"/>
      <c r="C1316" s="9"/>
      <c r="F1316" s="9"/>
      <c r="G1316" s="9"/>
      <c r="J1316" s="9"/>
      <c r="K1316" s="9"/>
      <c r="AE1316" s="9"/>
      <c r="AG1316" s="9"/>
      <c r="AH1316" s="9"/>
      <c r="AI1316" s="9"/>
    </row>
    <row r="1317" spans="2:35" s="8" customFormat="1" x14ac:dyDescent="0.35">
      <c r="B1317" s="9"/>
      <c r="C1317" s="9"/>
      <c r="F1317" s="9"/>
      <c r="G1317" s="9"/>
      <c r="J1317" s="9"/>
      <c r="K1317" s="9"/>
      <c r="AE1317" s="9"/>
      <c r="AG1317" s="9"/>
      <c r="AH1317" s="9"/>
      <c r="AI1317" s="9"/>
    </row>
    <row r="1318" spans="2:35" s="8" customFormat="1" x14ac:dyDescent="0.35">
      <c r="B1318" s="9"/>
      <c r="C1318" s="9"/>
      <c r="F1318" s="9"/>
      <c r="G1318" s="9"/>
      <c r="J1318" s="9"/>
      <c r="K1318" s="9"/>
      <c r="AE1318" s="9"/>
      <c r="AG1318" s="9"/>
      <c r="AH1318" s="9"/>
      <c r="AI1318" s="9"/>
    </row>
    <row r="1319" spans="2:35" s="8" customFormat="1" x14ac:dyDescent="0.35">
      <c r="B1319" s="9"/>
      <c r="C1319" s="9"/>
      <c r="F1319" s="9"/>
      <c r="G1319" s="9"/>
      <c r="J1319" s="9"/>
      <c r="K1319" s="9"/>
      <c r="AE1319" s="9"/>
      <c r="AG1319" s="9"/>
      <c r="AH1319" s="9"/>
      <c r="AI1319" s="9"/>
    </row>
    <row r="1320" spans="2:35" s="8" customFormat="1" x14ac:dyDescent="0.35">
      <c r="B1320" s="9"/>
      <c r="C1320" s="9"/>
      <c r="F1320" s="9"/>
      <c r="G1320" s="9"/>
      <c r="J1320" s="9"/>
      <c r="K1320" s="9"/>
      <c r="AE1320" s="9"/>
      <c r="AG1320" s="9"/>
      <c r="AH1320" s="9"/>
      <c r="AI1320" s="9"/>
    </row>
    <row r="1321" spans="2:35" s="8" customFormat="1" x14ac:dyDescent="0.35">
      <c r="B1321" s="9"/>
      <c r="C1321" s="9"/>
      <c r="F1321" s="9"/>
      <c r="G1321" s="9"/>
      <c r="J1321" s="9"/>
      <c r="K1321" s="9"/>
      <c r="AE1321" s="9"/>
      <c r="AG1321" s="9"/>
      <c r="AH1321" s="9"/>
      <c r="AI1321" s="9"/>
    </row>
    <row r="1322" spans="2:35" s="8" customFormat="1" x14ac:dyDescent="0.35">
      <c r="B1322" s="9"/>
      <c r="C1322" s="9"/>
      <c r="F1322" s="9"/>
      <c r="G1322" s="9"/>
      <c r="J1322" s="9"/>
      <c r="K1322" s="9"/>
      <c r="AE1322" s="9"/>
      <c r="AG1322" s="9"/>
      <c r="AH1322" s="9"/>
      <c r="AI1322" s="9"/>
    </row>
    <row r="1323" spans="2:35" s="8" customFormat="1" x14ac:dyDescent="0.35">
      <c r="B1323" s="9"/>
      <c r="C1323" s="9"/>
      <c r="F1323" s="9"/>
      <c r="G1323" s="9"/>
      <c r="J1323" s="9"/>
      <c r="K1323" s="9"/>
      <c r="AE1323" s="9"/>
      <c r="AG1323" s="9"/>
      <c r="AH1323" s="9"/>
      <c r="AI1323" s="9"/>
    </row>
    <row r="1324" spans="2:35" s="8" customFormat="1" x14ac:dyDescent="0.35">
      <c r="B1324" s="9"/>
      <c r="C1324" s="9"/>
      <c r="F1324" s="9"/>
      <c r="G1324" s="9"/>
      <c r="J1324" s="9"/>
      <c r="K1324" s="9"/>
      <c r="AE1324" s="9"/>
      <c r="AG1324" s="9"/>
      <c r="AH1324" s="9"/>
      <c r="AI1324" s="9"/>
    </row>
    <row r="1325" spans="2:35" s="8" customFormat="1" x14ac:dyDescent="0.35">
      <c r="B1325" s="9"/>
      <c r="C1325" s="9"/>
      <c r="F1325" s="9"/>
      <c r="G1325" s="9"/>
      <c r="J1325" s="9"/>
      <c r="K1325" s="9"/>
      <c r="AE1325" s="9"/>
      <c r="AG1325" s="9"/>
      <c r="AH1325" s="9"/>
      <c r="AI1325" s="9"/>
    </row>
    <row r="1326" spans="2:35" s="8" customFormat="1" x14ac:dyDescent="0.35">
      <c r="B1326" s="9"/>
      <c r="C1326" s="9"/>
      <c r="F1326" s="9"/>
      <c r="G1326" s="9"/>
      <c r="J1326" s="9"/>
      <c r="K1326" s="9"/>
      <c r="AE1326" s="9"/>
      <c r="AG1326" s="9"/>
      <c r="AH1326" s="9"/>
      <c r="AI1326" s="9"/>
    </row>
    <row r="1327" spans="2:35" s="8" customFormat="1" x14ac:dyDescent="0.35">
      <c r="B1327" s="9"/>
      <c r="C1327" s="9"/>
      <c r="F1327" s="9"/>
      <c r="G1327" s="9"/>
      <c r="J1327" s="9"/>
      <c r="K1327" s="9"/>
      <c r="AE1327" s="9"/>
      <c r="AG1327" s="9"/>
      <c r="AH1327" s="9"/>
      <c r="AI1327" s="9"/>
    </row>
    <row r="1328" spans="2:35" s="8" customFormat="1" x14ac:dyDescent="0.35">
      <c r="B1328" s="9"/>
      <c r="C1328" s="9"/>
      <c r="F1328" s="9"/>
      <c r="G1328" s="9"/>
      <c r="J1328" s="9"/>
      <c r="K1328" s="9"/>
      <c r="AE1328" s="9"/>
      <c r="AG1328" s="9"/>
      <c r="AH1328" s="9"/>
      <c r="AI1328" s="9"/>
    </row>
    <row r="1329" spans="2:35" s="8" customFormat="1" x14ac:dyDescent="0.35">
      <c r="B1329" s="9"/>
      <c r="C1329" s="9"/>
      <c r="F1329" s="9"/>
      <c r="G1329" s="9"/>
      <c r="J1329" s="9"/>
      <c r="K1329" s="9"/>
      <c r="AE1329" s="9"/>
      <c r="AG1329" s="9"/>
      <c r="AH1329" s="9"/>
      <c r="AI1329" s="9"/>
    </row>
    <row r="1330" spans="2:35" s="8" customFormat="1" x14ac:dyDescent="0.35">
      <c r="B1330" s="9"/>
      <c r="C1330" s="9"/>
      <c r="F1330" s="9"/>
      <c r="G1330" s="9"/>
      <c r="J1330" s="9"/>
      <c r="K1330" s="9"/>
      <c r="AE1330" s="9"/>
      <c r="AG1330" s="9"/>
      <c r="AH1330" s="9"/>
      <c r="AI1330" s="9"/>
    </row>
    <row r="1331" spans="2:35" s="8" customFormat="1" x14ac:dyDescent="0.35">
      <c r="B1331" s="9"/>
      <c r="C1331" s="9"/>
      <c r="F1331" s="9"/>
      <c r="G1331" s="9"/>
      <c r="J1331" s="9"/>
      <c r="K1331" s="9"/>
      <c r="AE1331" s="9"/>
      <c r="AG1331" s="9"/>
      <c r="AH1331" s="9"/>
      <c r="AI1331" s="9"/>
    </row>
    <row r="1332" spans="2:35" s="8" customFormat="1" x14ac:dyDescent="0.35">
      <c r="B1332" s="9"/>
      <c r="C1332" s="9"/>
      <c r="F1332" s="9"/>
      <c r="G1332" s="9"/>
      <c r="J1332" s="9"/>
      <c r="K1332" s="9"/>
      <c r="AE1332" s="9"/>
      <c r="AG1332" s="9"/>
      <c r="AH1332" s="9"/>
      <c r="AI1332" s="9"/>
    </row>
    <row r="1333" spans="2:35" s="8" customFormat="1" x14ac:dyDescent="0.35">
      <c r="B1333" s="9"/>
      <c r="C1333" s="9"/>
      <c r="F1333" s="9"/>
      <c r="G1333" s="9"/>
      <c r="J1333" s="9"/>
      <c r="K1333" s="9"/>
      <c r="AE1333" s="9"/>
      <c r="AG1333" s="9"/>
      <c r="AH1333" s="9"/>
      <c r="AI1333" s="9"/>
    </row>
    <row r="1334" spans="2:35" s="8" customFormat="1" x14ac:dyDescent="0.35">
      <c r="B1334" s="9"/>
      <c r="C1334" s="9"/>
      <c r="F1334" s="9"/>
      <c r="G1334" s="9"/>
      <c r="J1334" s="9"/>
      <c r="K1334" s="9"/>
      <c r="AE1334" s="9"/>
      <c r="AG1334" s="9"/>
      <c r="AH1334" s="9"/>
      <c r="AI1334" s="9"/>
    </row>
    <row r="1335" spans="2:35" s="8" customFormat="1" x14ac:dyDescent="0.35">
      <c r="B1335" s="9"/>
      <c r="C1335" s="9"/>
      <c r="F1335" s="9"/>
      <c r="G1335" s="9"/>
      <c r="J1335" s="9"/>
      <c r="K1335" s="9"/>
      <c r="AE1335" s="9"/>
      <c r="AG1335" s="9"/>
      <c r="AH1335" s="9"/>
      <c r="AI1335" s="9"/>
    </row>
    <row r="1336" spans="2:35" s="8" customFormat="1" x14ac:dyDescent="0.35">
      <c r="B1336" s="9"/>
      <c r="C1336" s="9"/>
      <c r="F1336" s="9"/>
      <c r="G1336" s="9"/>
      <c r="J1336" s="9"/>
      <c r="K1336" s="9"/>
      <c r="AE1336" s="9"/>
      <c r="AG1336" s="9"/>
      <c r="AH1336" s="9"/>
      <c r="AI1336" s="9"/>
    </row>
    <row r="1337" spans="2:35" s="8" customFormat="1" x14ac:dyDescent="0.35">
      <c r="B1337" s="9"/>
      <c r="C1337" s="9"/>
      <c r="F1337" s="9"/>
      <c r="G1337" s="9"/>
      <c r="J1337" s="9"/>
      <c r="K1337" s="9"/>
      <c r="AE1337" s="9"/>
      <c r="AG1337" s="9"/>
      <c r="AH1337" s="9"/>
      <c r="AI1337" s="9"/>
    </row>
    <row r="1338" spans="2:35" s="8" customFormat="1" x14ac:dyDescent="0.35">
      <c r="B1338" s="9"/>
      <c r="C1338" s="9"/>
      <c r="F1338" s="9"/>
      <c r="G1338" s="9"/>
      <c r="J1338" s="9"/>
      <c r="K1338" s="9"/>
      <c r="AE1338" s="9"/>
      <c r="AG1338" s="9"/>
      <c r="AH1338" s="9"/>
      <c r="AI1338" s="9"/>
    </row>
    <row r="1339" spans="2:35" s="8" customFormat="1" x14ac:dyDescent="0.35">
      <c r="B1339" s="9"/>
      <c r="C1339" s="9"/>
      <c r="F1339" s="9"/>
      <c r="G1339" s="9"/>
      <c r="J1339" s="9"/>
      <c r="K1339" s="9"/>
      <c r="AE1339" s="9"/>
      <c r="AG1339" s="9"/>
      <c r="AH1339" s="9"/>
      <c r="AI1339" s="9"/>
    </row>
    <row r="1340" spans="2:35" s="8" customFormat="1" x14ac:dyDescent="0.35">
      <c r="B1340" s="9"/>
      <c r="C1340" s="9"/>
      <c r="F1340" s="9"/>
      <c r="G1340" s="9"/>
      <c r="J1340" s="9"/>
      <c r="K1340" s="9"/>
      <c r="AE1340" s="9"/>
      <c r="AG1340" s="9"/>
      <c r="AH1340" s="9"/>
      <c r="AI1340" s="9"/>
    </row>
    <row r="1341" spans="2:35" s="8" customFormat="1" x14ac:dyDescent="0.35">
      <c r="B1341" s="9"/>
      <c r="C1341" s="9"/>
      <c r="F1341" s="9"/>
      <c r="G1341" s="9"/>
      <c r="J1341" s="9"/>
      <c r="K1341" s="9"/>
      <c r="AE1341" s="9"/>
      <c r="AG1341" s="9"/>
      <c r="AH1341" s="9"/>
      <c r="AI1341" s="9"/>
    </row>
    <row r="1342" spans="2:35" s="8" customFormat="1" x14ac:dyDescent="0.35">
      <c r="B1342" s="9"/>
      <c r="C1342" s="9"/>
      <c r="F1342" s="9"/>
      <c r="G1342" s="9"/>
      <c r="J1342" s="9"/>
      <c r="K1342" s="9"/>
      <c r="AE1342" s="9"/>
      <c r="AG1342" s="9"/>
      <c r="AH1342" s="9"/>
      <c r="AI1342" s="9"/>
    </row>
    <row r="1343" spans="2:35" s="8" customFormat="1" x14ac:dyDescent="0.35">
      <c r="B1343" s="9"/>
      <c r="C1343" s="9"/>
      <c r="F1343" s="9"/>
      <c r="G1343" s="9"/>
      <c r="J1343" s="9"/>
      <c r="K1343" s="9"/>
      <c r="AE1343" s="9"/>
      <c r="AG1343" s="9"/>
      <c r="AH1343" s="9"/>
      <c r="AI1343" s="9"/>
    </row>
    <row r="1344" spans="2:35" s="8" customFormat="1" x14ac:dyDescent="0.35">
      <c r="B1344" s="9"/>
      <c r="C1344" s="9"/>
      <c r="F1344" s="9"/>
      <c r="G1344" s="9"/>
      <c r="J1344" s="9"/>
      <c r="K1344" s="9"/>
      <c r="AE1344" s="9"/>
      <c r="AG1344" s="9"/>
      <c r="AH1344" s="9"/>
      <c r="AI1344" s="9"/>
    </row>
    <row r="1345" spans="2:35" s="8" customFormat="1" x14ac:dyDescent="0.35">
      <c r="B1345" s="9"/>
      <c r="C1345" s="9"/>
      <c r="F1345" s="9"/>
      <c r="G1345" s="9"/>
      <c r="J1345" s="9"/>
      <c r="K1345" s="9"/>
      <c r="AE1345" s="9"/>
      <c r="AG1345" s="9"/>
      <c r="AH1345" s="9"/>
      <c r="AI1345" s="9"/>
    </row>
    <row r="1346" spans="2:35" s="8" customFormat="1" x14ac:dyDescent="0.35">
      <c r="B1346" s="9"/>
      <c r="C1346" s="9"/>
      <c r="F1346" s="9"/>
      <c r="G1346" s="9"/>
      <c r="J1346" s="9"/>
      <c r="K1346" s="9"/>
      <c r="AE1346" s="9"/>
      <c r="AG1346" s="9"/>
      <c r="AH1346" s="9"/>
      <c r="AI1346" s="9"/>
    </row>
    <row r="1347" spans="2:35" s="8" customFormat="1" x14ac:dyDescent="0.35">
      <c r="B1347" s="9"/>
      <c r="C1347" s="9"/>
      <c r="F1347" s="9"/>
      <c r="G1347" s="9"/>
      <c r="J1347" s="9"/>
      <c r="K1347" s="9"/>
      <c r="AE1347" s="9"/>
      <c r="AG1347" s="9"/>
      <c r="AH1347" s="9"/>
      <c r="AI1347" s="9"/>
    </row>
    <row r="1348" spans="2:35" s="8" customFormat="1" x14ac:dyDescent="0.35">
      <c r="B1348" s="9"/>
      <c r="C1348" s="9"/>
      <c r="F1348" s="9"/>
      <c r="G1348" s="9"/>
      <c r="J1348" s="9"/>
      <c r="K1348" s="9"/>
      <c r="AE1348" s="9"/>
      <c r="AG1348" s="9"/>
      <c r="AH1348" s="9"/>
      <c r="AI1348" s="9"/>
    </row>
    <row r="1349" spans="2:35" s="8" customFormat="1" x14ac:dyDescent="0.35">
      <c r="B1349" s="9"/>
      <c r="C1349" s="9"/>
      <c r="F1349" s="9"/>
      <c r="G1349" s="9"/>
      <c r="J1349" s="9"/>
      <c r="K1349" s="9"/>
      <c r="AE1349" s="9"/>
      <c r="AG1349" s="9"/>
      <c r="AH1349" s="9"/>
      <c r="AI1349" s="9"/>
    </row>
    <row r="1350" spans="2:35" s="8" customFormat="1" x14ac:dyDescent="0.35">
      <c r="B1350" s="9"/>
      <c r="C1350" s="9"/>
      <c r="F1350" s="9"/>
      <c r="G1350" s="9"/>
      <c r="J1350" s="9"/>
      <c r="K1350" s="9"/>
      <c r="AE1350" s="9"/>
      <c r="AG1350" s="9"/>
      <c r="AH1350" s="9"/>
      <c r="AI1350" s="9"/>
    </row>
    <row r="1351" spans="2:35" s="8" customFormat="1" x14ac:dyDescent="0.35">
      <c r="B1351" s="9"/>
      <c r="C1351" s="9"/>
      <c r="F1351" s="9"/>
      <c r="G1351" s="9"/>
      <c r="J1351" s="9"/>
      <c r="K1351" s="9"/>
      <c r="AE1351" s="9"/>
      <c r="AG1351" s="9"/>
      <c r="AH1351" s="9"/>
      <c r="AI1351" s="9"/>
    </row>
    <row r="1352" spans="2:35" s="8" customFormat="1" x14ac:dyDescent="0.35">
      <c r="B1352" s="9"/>
      <c r="C1352" s="9"/>
      <c r="F1352" s="9"/>
      <c r="G1352" s="9"/>
      <c r="J1352" s="9"/>
      <c r="K1352" s="9"/>
      <c r="AE1352" s="9"/>
      <c r="AG1352" s="9"/>
      <c r="AH1352" s="9"/>
      <c r="AI1352" s="9"/>
    </row>
    <row r="1353" spans="2:35" s="8" customFormat="1" x14ac:dyDescent="0.35">
      <c r="B1353" s="9"/>
      <c r="C1353" s="9"/>
      <c r="F1353" s="9"/>
      <c r="G1353" s="9"/>
      <c r="J1353" s="9"/>
      <c r="K1353" s="9"/>
      <c r="AE1353" s="9"/>
      <c r="AG1353" s="9"/>
      <c r="AH1353" s="9"/>
      <c r="AI1353" s="9"/>
    </row>
    <row r="1354" spans="2:35" s="8" customFormat="1" x14ac:dyDescent="0.35">
      <c r="B1354" s="9"/>
      <c r="C1354" s="9"/>
      <c r="F1354" s="9"/>
      <c r="G1354" s="9"/>
      <c r="J1354" s="9"/>
      <c r="K1354" s="9"/>
      <c r="AE1354" s="9"/>
      <c r="AG1354" s="9"/>
      <c r="AH1354" s="9"/>
      <c r="AI1354" s="9"/>
    </row>
    <row r="1355" spans="2:35" s="8" customFormat="1" x14ac:dyDescent="0.35">
      <c r="B1355" s="9"/>
      <c r="C1355" s="9"/>
      <c r="F1355" s="9"/>
      <c r="G1355" s="9"/>
      <c r="J1355" s="9"/>
      <c r="K1355" s="9"/>
      <c r="AE1355" s="9"/>
      <c r="AG1355" s="9"/>
      <c r="AH1355" s="9"/>
      <c r="AI1355" s="9"/>
    </row>
    <row r="1356" spans="2:35" s="8" customFormat="1" x14ac:dyDescent="0.35">
      <c r="B1356" s="9"/>
      <c r="C1356" s="9"/>
      <c r="F1356" s="9"/>
      <c r="G1356" s="9"/>
      <c r="J1356" s="9"/>
      <c r="K1356" s="9"/>
      <c r="AE1356" s="9"/>
      <c r="AG1356" s="9"/>
      <c r="AH1356" s="9"/>
      <c r="AI1356" s="9"/>
    </row>
    <row r="1357" spans="2:35" s="8" customFormat="1" x14ac:dyDescent="0.35">
      <c r="B1357" s="9"/>
      <c r="C1357" s="9"/>
      <c r="F1357" s="9"/>
      <c r="G1357" s="9"/>
      <c r="J1357" s="9"/>
      <c r="K1357" s="9"/>
      <c r="AE1357" s="9"/>
      <c r="AG1357" s="9"/>
      <c r="AH1357" s="9"/>
      <c r="AI1357" s="9"/>
    </row>
    <row r="1358" spans="2:35" s="8" customFormat="1" x14ac:dyDescent="0.35">
      <c r="B1358" s="9"/>
      <c r="C1358" s="9"/>
      <c r="F1358" s="9"/>
      <c r="G1358" s="9"/>
      <c r="J1358" s="9"/>
      <c r="K1358" s="9"/>
      <c r="AE1358" s="9"/>
      <c r="AG1358" s="9"/>
      <c r="AH1358" s="9"/>
      <c r="AI1358" s="9"/>
    </row>
    <row r="1359" spans="2:35" s="8" customFormat="1" x14ac:dyDescent="0.35">
      <c r="B1359" s="9"/>
      <c r="C1359" s="9"/>
      <c r="F1359" s="9"/>
      <c r="G1359" s="9"/>
      <c r="J1359" s="9"/>
      <c r="K1359" s="9"/>
      <c r="AE1359" s="9"/>
      <c r="AG1359" s="9"/>
      <c r="AH1359" s="9"/>
      <c r="AI1359" s="9"/>
    </row>
    <row r="1360" spans="2:35" s="8" customFormat="1" x14ac:dyDescent="0.35">
      <c r="B1360" s="9"/>
      <c r="C1360" s="9"/>
      <c r="F1360" s="9"/>
      <c r="G1360" s="9"/>
      <c r="J1360" s="9"/>
      <c r="K1360" s="9"/>
      <c r="AE1360" s="9"/>
      <c r="AG1360" s="9"/>
      <c r="AH1360" s="9"/>
      <c r="AI1360" s="9"/>
    </row>
    <row r="1361" spans="2:35" s="8" customFormat="1" x14ac:dyDescent="0.35">
      <c r="B1361" s="9"/>
      <c r="C1361" s="9"/>
      <c r="F1361" s="9"/>
      <c r="G1361" s="9"/>
      <c r="J1361" s="9"/>
      <c r="K1361" s="9"/>
      <c r="AE1361" s="9"/>
      <c r="AG1361" s="9"/>
      <c r="AH1361" s="9"/>
      <c r="AI1361" s="9"/>
    </row>
    <row r="1362" spans="2:35" s="8" customFormat="1" x14ac:dyDescent="0.35">
      <c r="B1362" s="9"/>
      <c r="C1362" s="9"/>
      <c r="F1362" s="9"/>
      <c r="G1362" s="9"/>
      <c r="J1362" s="9"/>
      <c r="K1362" s="9"/>
      <c r="AE1362" s="9"/>
      <c r="AG1362" s="9"/>
      <c r="AH1362" s="9"/>
      <c r="AI1362" s="9"/>
    </row>
    <row r="1363" spans="2:35" s="8" customFormat="1" x14ac:dyDescent="0.35">
      <c r="B1363" s="9"/>
      <c r="C1363" s="9"/>
      <c r="F1363" s="9"/>
      <c r="G1363" s="9"/>
      <c r="J1363" s="9"/>
      <c r="K1363" s="9"/>
      <c r="AE1363" s="9"/>
      <c r="AG1363" s="9"/>
      <c r="AH1363" s="9"/>
      <c r="AI1363" s="9"/>
    </row>
    <row r="1364" spans="2:35" s="8" customFormat="1" x14ac:dyDescent="0.35">
      <c r="B1364" s="9"/>
      <c r="C1364" s="9"/>
      <c r="F1364" s="9"/>
      <c r="G1364" s="9"/>
      <c r="J1364" s="9"/>
      <c r="K1364" s="9"/>
      <c r="AE1364" s="9"/>
      <c r="AG1364" s="9"/>
      <c r="AH1364" s="9"/>
      <c r="AI1364" s="9"/>
    </row>
    <row r="1365" spans="2:35" s="8" customFormat="1" x14ac:dyDescent="0.35">
      <c r="B1365" s="9"/>
      <c r="C1365" s="9"/>
      <c r="F1365" s="9"/>
      <c r="G1365" s="9"/>
      <c r="J1365" s="9"/>
      <c r="K1365" s="9"/>
      <c r="AE1365" s="9"/>
      <c r="AG1365" s="9"/>
      <c r="AH1365" s="9"/>
      <c r="AI1365" s="9"/>
    </row>
    <row r="1366" spans="2:35" s="8" customFormat="1" x14ac:dyDescent="0.35">
      <c r="B1366" s="9"/>
      <c r="C1366" s="9"/>
      <c r="F1366" s="9"/>
      <c r="G1366" s="9"/>
      <c r="J1366" s="9"/>
      <c r="K1366" s="9"/>
      <c r="AE1366" s="9"/>
      <c r="AG1366" s="9"/>
      <c r="AH1366" s="9"/>
      <c r="AI1366" s="9"/>
    </row>
    <row r="1367" spans="2:35" s="8" customFormat="1" x14ac:dyDescent="0.35">
      <c r="B1367" s="9"/>
      <c r="C1367" s="9"/>
      <c r="F1367" s="9"/>
      <c r="G1367" s="9"/>
      <c r="J1367" s="9"/>
      <c r="K1367" s="9"/>
      <c r="AE1367" s="9"/>
      <c r="AG1367" s="9"/>
      <c r="AH1367" s="9"/>
      <c r="AI1367" s="9"/>
    </row>
    <row r="1368" spans="2:35" s="8" customFormat="1" x14ac:dyDescent="0.35">
      <c r="B1368" s="9"/>
      <c r="C1368" s="9"/>
      <c r="F1368" s="9"/>
      <c r="G1368" s="9"/>
      <c r="J1368" s="9"/>
      <c r="K1368" s="9"/>
      <c r="AE1368" s="9"/>
      <c r="AG1368" s="9"/>
      <c r="AH1368" s="9"/>
      <c r="AI1368" s="9"/>
    </row>
    <row r="1369" spans="2:35" s="8" customFormat="1" x14ac:dyDescent="0.35">
      <c r="B1369" s="9"/>
      <c r="C1369" s="9"/>
      <c r="F1369" s="9"/>
      <c r="G1369" s="9"/>
      <c r="J1369" s="9"/>
      <c r="K1369" s="9"/>
      <c r="AE1369" s="9"/>
      <c r="AG1369" s="9"/>
      <c r="AH1369" s="9"/>
      <c r="AI1369" s="9"/>
    </row>
    <row r="1370" spans="2:35" s="8" customFormat="1" x14ac:dyDescent="0.35">
      <c r="B1370" s="9"/>
      <c r="C1370" s="9"/>
      <c r="F1370" s="9"/>
      <c r="G1370" s="9"/>
      <c r="J1370" s="9"/>
      <c r="K1370" s="9"/>
      <c r="AE1370" s="9"/>
      <c r="AG1370" s="9"/>
      <c r="AH1370" s="9"/>
      <c r="AI1370" s="9"/>
    </row>
    <row r="1371" spans="2:35" s="8" customFormat="1" x14ac:dyDescent="0.35">
      <c r="B1371" s="9"/>
      <c r="C1371" s="9"/>
      <c r="F1371" s="9"/>
      <c r="G1371" s="9"/>
      <c r="J1371" s="9"/>
      <c r="K1371" s="9"/>
      <c r="AE1371" s="9"/>
      <c r="AG1371" s="9"/>
      <c r="AH1371" s="9"/>
      <c r="AI1371" s="9"/>
    </row>
    <row r="1372" spans="2:35" s="8" customFormat="1" x14ac:dyDescent="0.35">
      <c r="B1372" s="9"/>
      <c r="C1372" s="9"/>
      <c r="F1372" s="9"/>
      <c r="G1372" s="9"/>
      <c r="J1372" s="9"/>
      <c r="K1372" s="9"/>
      <c r="AE1372" s="9"/>
      <c r="AG1372" s="9"/>
      <c r="AH1372" s="9"/>
      <c r="AI1372" s="9"/>
    </row>
    <row r="1373" spans="2:35" s="8" customFormat="1" x14ac:dyDescent="0.35">
      <c r="B1373" s="9"/>
      <c r="C1373" s="9"/>
      <c r="F1373" s="9"/>
      <c r="G1373" s="9"/>
      <c r="J1373" s="9"/>
      <c r="K1373" s="9"/>
      <c r="AE1373" s="9"/>
      <c r="AG1373" s="9"/>
      <c r="AH1373" s="9"/>
      <c r="AI1373" s="9"/>
    </row>
    <row r="1374" spans="2:35" s="8" customFormat="1" x14ac:dyDescent="0.35">
      <c r="B1374" s="9"/>
      <c r="C1374" s="9"/>
      <c r="F1374" s="9"/>
      <c r="G1374" s="9"/>
      <c r="J1374" s="9"/>
      <c r="K1374" s="9"/>
      <c r="AE1374" s="9"/>
      <c r="AG1374" s="9"/>
      <c r="AH1374" s="9"/>
      <c r="AI1374" s="9"/>
    </row>
    <row r="1375" spans="2:35" s="8" customFormat="1" x14ac:dyDescent="0.35">
      <c r="B1375" s="9"/>
      <c r="C1375" s="9"/>
      <c r="F1375" s="9"/>
      <c r="G1375" s="9"/>
      <c r="J1375" s="9"/>
      <c r="K1375" s="9"/>
      <c r="AE1375" s="9"/>
      <c r="AG1375" s="9"/>
      <c r="AH1375" s="9"/>
      <c r="AI1375" s="9"/>
    </row>
    <row r="1376" spans="2:35" s="8" customFormat="1" x14ac:dyDescent="0.35">
      <c r="B1376" s="9"/>
      <c r="C1376" s="9"/>
      <c r="F1376" s="9"/>
      <c r="G1376" s="9"/>
      <c r="J1376" s="9"/>
      <c r="K1376" s="9"/>
      <c r="AE1376" s="9"/>
      <c r="AG1376" s="9"/>
      <c r="AH1376" s="9"/>
      <c r="AI1376" s="9"/>
    </row>
    <row r="1377" spans="2:35" s="8" customFormat="1" x14ac:dyDescent="0.35">
      <c r="B1377" s="9"/>
      <c r="C1377" s="9"/>
      <c r="F1377" s="9"/>
      <c r="G1377" s="9"/>
      <c r="J1377" s="9"/>
      <c r="K1377" s="9"/>
      <c r="AE1377" s="9"/>
      <c r="AG1377" s="9"/>
      <c r="AH1377" s="9"/>
      <c r="AI1377" s="9"/>
    </row>
    <row r="1378" spans="2:35" s="8" customFormat="1" x14ac:dyDescent="0.35">
      <c r="B1378" s="9"/>
      <c r="C1378" s="9"/>
      <c r="F1378" s="9"/>
      <c r="G1378" s="9"/>
      <c r="J1378" s="9"/>
      <c r="K1378" s="9"/>
      <c r="AE1378" s="9"/>
      <c r="AG1378" s="9"/>
      <c r="AH1378" s="9"/>
      <c r="AI1378" s="9"/>
    </row>
    <row r="1379" spans="2:35" s="8" customFormat="1" x14ac:dyDescent="0.35">
      <c r="B1379" s="9"/>
      <c r="C1379" s="9"/>
      <c r="F1379" s="9"/>
      <c r="G1379" s="9"/>
      <c r="J1379" s="9"/>
      <c r="K1379" s="9"/>
      <c r="AE1379" s="9"/>
      <c r="AG1379" s="9"/>
      <c r="AH1379" s="9"/>
      <c r="AI1379" s="9"/>
    </row>
    <row r="1380" spans="2:35" s="8" customFormat="1" x14ac:dyDescent="0.35">
      <c r="B1380" s="9"/>
      <c r="C1380" s="9"/>
      <c r="F1380" s="9"/>
      <c r="G1380" s="9"/>
      <c r="J1380" s="9"/>
      <c r="K1380" s="9"/>
      <c r="AE1380" s="9"/>
      <c r="AG1380" s="9"/>
      <c r="AH1380" s="9"/>
      <c r="AI1380" s="9"/>
    </row>
    <row r="1381" spans="2:35" s="8" customFormat="1" x14ac:dyDescent="0.35">
      <c r="B1381" s="9"/>
      <c r="C1381" s="9"/>
      <c r="F1381" s="9"/>
      <c r="G1381" s="9"/>
      <c r="J1381" s="9"/>
      <c r="K1381" s="9"/>
      <c r="AE1381" s="9"/>
      <c r="AG1381" s="9"/>
      <c r="AH1381" s="9"/>
      <c r="AI1381" s="9"/>
    </row>
    <row r="1382" spans="2:35" s="8" customFormat="1" x14ac:dyDescent="0.35">
      <c r="B1382" s="9"/>
      <c r="C1382" s="9"/>
      <c r="F1382" s="9"/>
      <c r="G1382" s="9"/>
      <c r="J1382" s="9"/>
      <c r="K1382" s="9"/>
      <c r="AE1382" s="9"/>
      <c r="AG1382" s="9"/>
      <c r="AH1382" s="9"/>
      <c r="AI1382" s="9"/>
    </row>
    <row r="1383" spans="2:35" s="8" customFormat="1" x14ac:dyDescent="0.35">
      <c r="B1383" s="9"/>
      <c r="C1383" s="9"/>
      <c r="F1383" s="9"/>
      <c r="G1383" s="9"/>
      <c r="J1383" s="9"/>
      <c r="K1383" s="9"/>
      <c r="AE1383" s="9"/>
      <c r="AG1383" s="9"/>
      <c r="AH1383" s="9"/>
      <c r="AI1383" s="9"/>
    </row>
    <row r="1384" spans="2:35" s="8" customFormat="1" x14ac:dyDescent="0.35">
      <c r="B1384" s="9"/>
      <c r="C1384" s="9"/>
      <c r="F1384" s="9"/>
      <c r="G1384" s="9"/>
      <c r="J1384" s="9"/>
      <c r="K1384" s="9"/>
      <c r="AE1384" s="9"/>
      <c r="AG1384" s="9"/>
      <c r="AH1384" s="9"/>
      <c r="AI1384" s="9"/>
    </row>
    <row r="1385" spans="2:35" s="8" customFormat="1" x14ac:dyDescent="0.35">
      <c r="B1385" s="9"/>
      <c r="C1385" s="9"/>
      <c r="F1385" s="9"/>
      <c r="G1385" s="9"/>
      <c r="J1385" s="9"/>
      <c r="K1385" s="9"/>
      <c r="AE1385" s="9"/>
      <c r="AG1385" s="9"/>
      <c r="AH1385" s="9"/>
      <c r="AI1385" s="9"/>
    </row>
    <row r="1386" spans="2:35" s="8" customFormat="1" x14ac:dyDescent="0.35">
      <c r="B1386" s="9"/>
      <c r="C1386" s="9"/>
      <c r="F1386" s="9"/>
      <c r="G1386" s="9"/>
      <c r="J1386" s="9"/>
      <c r="K1386" s="9"/>
      <c r="AE1386" s="9"/>
      <c r="AG1386" s="9"/>
      <c r="AH1386" s="9"/>
      <c r="AI1386" s="9"/>
    </row>
    <row r="1387" spans="2:35" s="8" customFormat="1" x14ac:dyDescent="0.35">
      <c r="B1387" s="9"/>
      <c r="C1387" s="9"/>
      <c r="F1387" s="9"/>
      <c r="G1387" s="9"/>
      <c r="J1387" s="9"/>
      <c r="K1387" s="9"/>
      <c r="AE1387" s="9"/>
      <c r="AG1387" s="9"/>
      <c r="AH1387" s="9"/>
      <c r="AI1387" s="9"/>
    </row>
    <row r="1388" spans="2:35" s="8" customFormat="1" x14ac:dyDescent="0.35">
      <c r="B1388" s="9"/>
      <c r="C1388" s="9"/>
      <c r="F1388" s="9"/>
      <c r="G1388" s="9"/>
      <c r="J1388" s="9"/>
      <c r="K1388" s="9"/>
      <c r="AE1388" s="9"/>
      <c r="AG1388" s="9"/>
      <c r="AH1388" s="9"/>
      <c r="AI1388" s="9"/>
    </row>
    <row r="1389" spans="2:35" s="8" customFormat="1" x14ac:dyDescent="0.35">
      <c r="B1389" s="9"/>
      <c r="C1389" s="9"/>
      <c r="F1389" s="9"/>
      <c r="G1389" s="9"/>
      <c r="J1389" s="9"/>
      <c r="K1389" s="9"/>
      <c r="AE1389" s="9"/>
      <c r="AG1389" s="9"/>
      <c r="AH1389" s="9"/>
      <c r="AI1389" s="9"/>
    </row>
    <row r="1390" spans="2:35" s="8" customFormat="1" x14ac:dyDescent="0.35">
      <c r="B1390" s="9"/>
      <c r="C1390" s="9"/>
      <c r="F1390" s="9"/>
      <c r="G1390" s="9"/>
      <c r="J1390" s="9"/>
      <c r="K1390" s="9"/>
      <c r="AE1390" s="9"/>
      <c r="AG1390" s="9"/>
      <c r="AH1390" s="9"/>
      <c r="AI1390" s="9"/>
    </row>
    <row r="1391" spans="2:35" s="8" customFormat="1" x14ac:dyDescent="0.35">
      <c r="B1391" s="9"/>
      <c r="C1391" s="9"/>
      <c r="F1391" s="9"/>
      <c r="G1391" s="9"/>
      <c r="J1391" s="9"/>
      <c r="K1391" s="9"/>
      <c r="AE1391" s="9"/>
      <c r="AG1391" s="9"/>
      <c r="AH1391" s="9"/>
      <c r="AI1391" s="9"/>
    </row>
    <row r="1392" spans="2:35" s="8" customFormat="1" x14ac:dyDescent="0.35">
      <c r="B1392" s="9"/>
      <c r="C1392" s="9"/>
      <c r="F1392" s="9"/>
      <c r="G1392" s="9"/>
      <c r="J1392" s="9"/>
      <c r="K1392" s="9"/>
      <c r="AE1392" s="9"/>
      <c r="AG1392" s="9"/>
      <c r="AH1392" s="9"/>
      <c r="AI1392" s="9"/>
    </row>
    <row r="1393" spans="2:35" s="8" customFormat="1" x14ac:dyDescent="0.35">
      <c r="B1393" s="9"/>
      <c r="C1393" s="9"/>
      <c r="F1393" s="9"/>
      <c r="G1393" s="9"/>
      <c r="J1393" s="9"/>
      <c r="K1393" s="9"/>
      <c r="AE1393" s="9"/>
      <c r="AG1393" s="9"/>
      <c r="AH1393" s="9"/>
      <c r="AI1393" s="9"/>
    </row>
    <row r="1394" spans="2:35" s="8" customFormat="1" x14ac:dyDescent="0.35">
      <c r="B1394" s="9"/>
      <c r="C1394" s="9"/>
      <c r="F1394" s="9"/>
      <c r="G1394" s="9"/>
      <c r="J1394" s="9"/>
      <c r="K1394" s="9"/>
      <c r="AE1394" s="9"/>
      <c r="AG1394" s="9"/>
      <c r="AH1394" s="9"/>
      <c r="AI1394" s="9"/>
    </row>
    <row r="1395" spans="2:35" s="8" customFormat="1" x14ac:dyDescent="0.35">
      <c r="B1395" s="9"/>
      <c r="C1395" s="9"/>
      <c r="F1395" s="9"/>
      <c r="G1395" s="9"/>
      <c r="J1395" s="9"/>
      <c r="K1395" s="9"/>
      <c r="AE1395" s="9"/>
      <c r="AG1395" s="9"/>
      <c r="AH1395" s="9"/>
      <c r="AI1395" s="9"/>
    </row>
    <row r="1396" spans="2:35" s="8" customFormat="1" x14ac:dyDescent="0.35">
      <c r="B1396" s="9"/>
      <c r="C1396" s="9"/>
      <c r="F1396" s="9"/>
      <c r="G1396" s="9"/>
      <c r="J1396" s="9"/>
      <c r="K1396" s="9"/>
      <c r="AE1396" s="9"/>
      <c r="AG1396" s="9"/>
      <c r="AH1396" s="9"/>
      <c r="AI1396" s="9"/>
    </row>
    <row r="1397" spans="2:35" s="8" customFormat="1" x14ac:dyDescent="0.35">
      <c r="B1397" s="9"/>
      <c r="C1397" s="9"/>
      <c r="F1397" s="9"/>
      <c r="G1397" s="9"/>
      <c r="J1397" s="9"/>
      <c r="K1397" s="9"/>
      <c r="AE1397" s="9"/>
      <c r="AG1397" s="9"/>
      <c r="AH1397" s="9"/>
      <c r="AI1397" s="9"/>
    </row>
    <row r="1398" spans="2:35" s="8" customFormat="1" x14ac:dyDescent="0.35">
      <c r="B1398" s="9"/>
      <c r="C1398" s="9"/>
      <c r="F1398" s="9"/>
      <c r="G1398" s="9"/>
      <c r="J1398" s="9"/>
      <c r="K1398" s="9"/>
      <c r="AE1398" s="9"/>
      <c r="AG1398" s="9"/>
      <c r="AH1398" s="9"/>
      <c r="AI1398" s="9"/>
    </row>
    <row r="1399" spans="2:35" s="8" customFormat="1" x14ac:dyDescent="0.35">
      <c r="B1399" s="9"/>
      <c r="C1399" s="9"/>
      <c r="F1399" s="9"/>
      <c r="G1399" s="9"/>
      <c r="J1399" s="9"/>
      <c r="K1399" s="9"/>
      <c r="AE1399" s="9"/>
      <c r="AG1399" s="9"/>
      <c r="AH1399" s="9"/>
      <c r="AI1399" s="9"/>
    </row>
    <row r="1400" spans="2:35" s="8" customFormat="1" x14ac:dyDescent="0.35">
      <c r="B1400" s="9"/>
      <c r="C1400" s="9"/>
      <c r="F1400" s="9"/>
      <c r="G1400" s="9"/>
      <c r="J1400" s="9"/>
      <c r="K1400" s="9"/>
      <c r="AE1400" s="9"/>
      <c r="AG1400" s="9"/>
      <c r="AH1400" s="9"/>
      <c r="AI1400" s="9"/>
    </row>
    <row r="1401" spans="2:35" s="8" customFormat="1" x14ac:dyDescent="0.35">
      <c r="B1401" s="9"/>
      <c r="C1401" s="9"/>
      <c r="F1401" s="9"/>
      <c r="G1401" s="9"/>
      <c r="J1401" s="9"/>
      <c r="K1401" s="9"/>
      <c r="AE1401" s="9"/>
      <c r="AG1401" s="9"/>
      <c r="AH1401" s="9"/>
      <c r="AI1401" s="9"/>
    </row>
    <row r="1402" spans="2:35" s="8" customFormat="1" x14ac:dyDescent="0.35">
      <c r="B1402" s="9"/>
      <c r="C1402" s="9"/>
      <c r="F1402" s="9"/>
      <c r="G1402" s="9"/>
      <c r="J1402" s="9"/>
      <c r="K1402" s="9"/>
      <c r="AE1402" s="9"/>
      <c r="AG1402" s="9"/>
      <c r="AH1402" s="9"/>
      <c r="AI1402" s="9"/>
    </row>
    <row r="1403" spans="2:35" s="8" customFormat="1" x14ac:dyDescent="0.35">
      <c r="B1403" s="9"/>
      <c r="C1403" s="9"/>
      <c r="F1403" s="9"/>
      <c r="G1403" s="9"/>
      <c r="J1403" s="9"/>
      <c r="K1403" s="9"/>
      <c r="AE1403" s="9"/>
      <c r="AG1403" s="9"/>
      <c r="AH1403" s="9"/>
      <c r="AI1403" s="9"/>
    </row>
    <row r="1404" spans="2:35" s="8" customFormat="1" x14ac:dyDescent="0.35">
      <c r="B1404" s="9"/>
      <c r="C1404" s="9"/>
      <c r="F1404" s="9"/>
      <c r="G1404" s="9"/>
      <c r="J1404" s="9"/>
      <c r="K1404" s="9"/>
      <c r="AE1404" s="9"/>
      <c r="AG1404" s="9"/>
      <c r="AH1404" s="9"/>
      <c r="AI1404" s="9"/>
    </row>
    <row r="1405" spans="2:35" s="8" customFormat="1" x14ac:dyDescent="0.35">
      <c r="B1405" s="9"/>
      <c r="C1405" s="9"/>
      <c r="F1405" s="9"/>
      <c r="G1405" s="9"/>
      <c r="J1405" s="9"/>
      <c r="K1405" s="9"/>
      <c r="AE1405" s="9"/>
      <c r="AG1405" s="9"/>
      <c r="AH1405" s="9"/>
      <c r="AI1405" s="9"/>
    </row>
    <row r="1406" spans="2:35" s="8" customFormat="1" x14ac:dyDescent="0.35">
      <c r="B1406" s="9"/>
      <c r="C1406" s="9"/>
      <c r="F1406" s="9"/>
      <c r="G1406" s="9"/>
      <c r="J1406" s="9"/>
      <c r="K1406" s="9"/>
      <c r="AE1406" s="9"/>
      <c r="AG1406" s="9"/>
      <c r="AH1406" s="9"/>
      <c r="AI1406" s="9"/>
    </row>
    <row r="1407" spans="2:35" s="8" customFormat="1" x14ac:dyDescent="0.35">
      <c r="B1407" s="9"/>
      <c r="C1407" s="9"/>
      <c r="F1407" s="9"/>
      <c r="G1407" s="9"/>
      <c r="J1407" s="9"/>
      <c r="K1407" s="9"/>
      <c r="AE1407" s="9"/>
      <c r="AG1407" s="9"/>
      <c r="AH1407" s="9"/>
      <c r="AI1407" s="9"/>
    </row>
    <row r="1408" spans="2:35" s="8" customFormat="1" x14ac:dyDescent="0.35">
      <c r="B1408" s="9"/>
      <c r="C1408" s="9"/>
      <c r="F1408" s="9"/>
      <c r="G1408" s="9"/>
      <c r="J1408" s="9"/>
      <c r="K1408" s="9"/>
      <c r="AE1408" s="9"/>
      <c r="AG1408" s="9"/>
      <c r="AH1408" s="9"/>
      <c r="AI1408" s="9"/>
    </row>
    <row r="1409" spans="2:35" s="8" customFormat="1" x14ac:dyDescent="0.35">
      <c r="B1409" s="9"/>
      <c r="C1409" s="9"/>
      <c r="F1409" s="9"/>
      <c r="G1409" s="9"/>
      <c r="J1409" s="9"/>
      <c r="K1409" s="9"/>
      <c r="AE1409" s="9"/>
      <c r="AG1409" s="9"/>
      <c r="AH1409" s="9"/>
      <c r="AI1409" s="9"/>
    </row>
    <row r="1410" spans="2:35" s="8" customFormat="1" x14ac:dyDescent="0.35">
      <c r="B1410" s="9"/>
      <c r="C1410" s="9"/>
      <c r="F1410" s="9"/>
      <c r="G1410" s="9"/>
      <c r="J1410" s="9"/>
      <c r="K1410" s="9"/>
      <c r="AE1410" s="9"/>
      <c r="AG1410" s="9"/>
      <c r="AH1410" s="9"/>
      <c r="AI1410" s="9"/>
    </row>
    <row r="1411" spans="2:35" s="8" customFormat="1" x14ac:dyDescent="0.35">
      <c r="B1411" s="9"/>
      <c r="C1411" s="9"/>
      <c r="F1411" s="9"/>
      <c r="G1411" s="9"/>
      <c r="J1411" s="9"/>
      <c r="K1411" s="9"/>
      <c r="AE1411" s="9"/>
      <c r="AG1411" s="9"/>
      <c r="AH1411" s="9"/>
      <c r="AI1411" s="9"/>
    </row>
    <row r="1412" spans="2:35" s="8" customFormat="1" x14ac:dyDescent="0.35">
      <c r="B1412" s="9"/>
      <c r="C1412" s="9"/>
      <c r="F1412" s="9"/>
      <c r="G1412" s="9"/>
      <c r="J1412" s="9"/>
      <c r="K1412" s="9"/>
      <c r="AE1412" s="9"/>
      <c r="AG1412" s="9"/>
      <c r="AH1412" s="9"/>
      <c r="AI1412" s="9"/>
    </row>
    <row r="1413" spans="2:35" s="8" customFormat="1" x14ac:dyDescent="0.35">
      <c r="B1413" s="9"/>
      <c r="C1413" s="9"/>
      <c r="F1413" s="9"/>
      <c r="G1413" s="9"/>
      <c r="J1413" s="9"/>
      <c r="K1413" s="9"/>
      <c r="AE1413" s="9"/>
      <c r="AG1413" s="9"/>
      <c r="AH1413" s="9"/>
      <c r="AI1413" s="9"/>
    </row>
    <row r="1414" spans="2:35" s="8" customFormat="1" x14ac:dyDescent="0.35">
      <c r="B1414" s="9"/>
      <c r="C1414" s="9"/>
      <c r="F1414" s="9"/>
      <c r="G1414" s="9"/>
      <c r="J1414" s="9"/>
      <c r="K1414" s="9"/>
      <c r="AE1414" s="9"/>
      <c r="AG1414" s="9"/>
      <c r="AH1414" s="9"/>
      <c r="AI1414" s="9"/>
    </row>
    <row r="1415" spans="2:35" s="8" customFormat="1" x14ac:dyDescent="0.35">
      <c r="B1415" s="9"/>
      <c r="C1415" s="9"/>
      <c r="F1415" s="9"/>
      <c r="G1415" s="9"/>
      <c r="J1415" s="9"/>
      <c r="K1415" s="9"/>
      <c r="AE1415" s="9"/>
      <c r="AG1415" s="9"/>
      <c r="AH1415" s="9"/>
      <c r="AI1415" s="9"/>
    </row>
    <row r="1416" spans="2:35" s="8" customFormat="1" x14ac:dyDescent="0.35">
      <c r="B1416" s="9"/>
      <c r="C1416" s="9"/>
      <c r="F1416" s="9"/>
      <c r="G1416" s="9"/>
      <c r="J1416" s="9"/>
      <c r="K1416" s="9"/>
      <c r="AE1416" s="9"/>
      <c r="AG1416" s="9"/>
      <c r="AH1416" s="9"/>
      <c r="AI1416" s="9"/>
    </row>
    <row r="1417" spans="2:35" s="8" customFormat="1" x14ac:dyDescent="0.35">
      <c r="B1417" s="9"/>
      <c r="C1417" s="9"/>
      <c r="F1417" s="9"/>
      <c r="G1417" s="9"/>
      <c r="J1417" s="9"/>
      <c r="K1417" s="9"/>
      <c r="AE1417" s="9"/>
      <c r="AG1417" s="9"/>
      <c r="AH1417" s="9"/>
      <c r="AI1417" s="9"/>
    </row>
    <row r="1418" spans="2:35" s="8" customFormat="1" x14ac:dyDescent="0.35">
      <c r="B1418" s="9"/>
      <c r="C1418" s="9"/>
      <c r="F1418" s="9"/>
      <c r="G1418" s="9"/>
      <c r="J1418" s="9"/>
      <c r="K1418" s="9"/>
      <c r="AE1418" s="9"/>
      <c r="AG1418" s="9"/>
      <c r="AH1418" s="9"/>
      <c r="AI1418" s="9"/>
    </row>
    <row r="1419" spans="2:35" s="8" customFormat="1" x14ac:dyDescent="0.35">
      <c r="B1419" s="9"/>
      <c r="C1419" s="9"/>
      <c r="F1419" s="9"/>
      <c r="G1419" s="9"/>
      <c r="J1419" s="9"/>
      <c r="K1419" s="9"/>
      <c r="AE1419" s="9"/>
      <c r="AG1419" s="9"/>
      <c r="AH1419" s="9"/>
      <c r="AI1419" s="9"/>
    </row>
    <row r="1420" spans="2:35" s="8" customFormat="1" x14ac:dyDescent="0.35">
      <c r="B1420" s="9"/>
      <c r="C1420" s="9"/>
      <c r="F1420" s="9"/>
      <c r="G1420" s="9"/>
      <c r="J1420" s="9"/>
      <c r="K1420" s="9"/>
      <c r="AE1420" s="9"/>
      <c r="AG1420" s="9"/>
      <c r="AH1420" s="9"/>
      <c r="AI1420" s="9"/>
    </row>
    <row r="1421" spans="2:35" s="8" customFormat="1" x14ac:dyDescent="0.35">
      <c r="B1421" s="9"/>
      <c r="C1421" s="9"/>
      <c r="F1421" s="9"/>
      <c r="G1421" s="9"/>
      <c r="J1421" s="9"/>
      <c r="K1421" s="9"/>
      <c r="AE1421" s="9"/>
      <c r="AG1421" s="9"/>
      <c r="AH1421" s="9"/>
      <c r="AI1421" s="9"/>
    </row>
    <row r="1422" spans="2:35" s="8" customFormat="1" x14ac:dyDescent="0.35">
      <c r="B1422" s="9"/>
      <c r="C1422" s="9"/>
      <c r="F1422" s="9"/>
      <c r="G1422" s="9"/>
      <c r="J1422" s="9"/>
      <c r="K1422" s="9"/>
      <c r="AE1422" s="9"/>
      <c r="AG1422" s="9"/>
      <c r="AH1422" s="9"/>
      <c r="AI1422" s="9"/>
    </row>
    <row r="1423" spans="2:35" s="8" customFormat="1" x14ac:dyDescent="0.35">
      <c r="B1423" s="9"/>
      <c r="C1423" s="9"/>
      <c r="F1423" s="9"/>
      <c r="G1423" s="9"/>
      <c r="J1423" s="9"/>
      <c r="K1423" s="9"/>
      <c r="AE1423" s="9"/>
      <c r="AG1423" s="9"/>
      <c r="AH1423" s="9"/>
      <c r="AI1423" s="9"/>
    </row>
    <row r="1424" spans="2:35" s="8" customFormat="1" x14ac:dyDescent="0.35">
      <c r="B1424" s="9"/>
      <c r="C1424" s="9"/>
      <c r="F1424" s="9"/>
      <c r="G1424" s="9"/>
      <c r="J1424" s="9"/>
      <c r="K1424" s="9"/>
      <c r="AE1424" s="9"/>
      <c r="AG1424" s="9"/>
      <c r="AH1424" s="9"/>
      <c r="AI1424" s="9"/>
    </row>
    <row r="1425" spans="2:35" s="8" customFormat="1" x14ac:dyDescent="0.35">
      <c r="B1425" s="9"/>
      <c r="C1425" s="9"/>
      <c r="F1425" s="9"/>
      <c r="G1425" s="9"/>
      <c r="J1425" s="9"/>
      <c r="K1425" s="9"/>
      <c r="AE1425" s="9"/>
      <c r="AG1425" s="9"/>
      <c r="AH1425" s="9"/>
      <c r="AI1425" s="9"/>
    </row>
    <row r="1426" spans="2:35" s="8" customFormat="1" x14ac:dyDescent="0.35">
      <c r="B1426" s="9"/>
      <c r="C1426" s="9"/>
      <c r="F1426" s="9"/>
      <c r="G1426" s="9"/>
      <c r="J1426" s="9"/>
      <c r="K1426" s="9"/>
      <c r="AE1426" s="9"/>
      <c r="AG1426" s="9"/>
      <c r="AH1426" s="9"/>
      <c r="AI1426" s="9"/>
    </row>
    <row r="1427" spans="2:35" s="8" customFormat="1" x14ac:dyDescent="0.35">
      <c r="B1427" s="9"/>
      <c r="C1427" s="9"/>
      <c r="F1427" s="9"/>
      <c r="G1427" s="9"/>
      <c r="J1427" s="9"/>
      <c r="K1427" s="9"/>
      <c r="AE1427" s="9"/>
      <c r="AG1427" s="9"/>
      <c r="AH1427" s="9"/>
      <c r="AI1427" s="9"/>
    </row>
    <row r="1428" spans="2:35" s="8" customFormat="1" x14ac:dyDescent="0.35">
      <c r="B1428" s="9"/>
      <c r="C1428" s="9"/>
      <c r="F1428" s="9"/>
      <c r="G1428" s="9"/>
      <c r="J1428" s="9"/>
      <c r="K1428" s="9"/>
      <c r="AE1428" s="9"/>
      <c r="AG1428" s="9"/>
      <c r="AH1428" s="9"/>
      <c r="AI1428" s="9"/>
    </row>
    <row r="1429" spans="2:35" s="8" customFormat="1" x14ac:dyDescent="0.35">
      <c r="B1429" s="9"/>
      <c r="C1429" s="9"/>
      <c r="F1429" s="9"/>
      <c r="G1429" s="9"/>
      <c r="J1429" s="9"/>
      <c r="K1429" s="9"/>
      <c r="AE1429" s="9"/>
      <c r="AG1429" s="9"/>
      <c r="AH1429" s="9"/>
      <c r="AI1429" s="9"/>
    </row>
    <row r="1430" spans="2:35" s="8" customFormat="1" x14ac:dyDescent="0.35">
      <c r="B1430" s="9"/>
      <c r="C1430" s="9"/>
      <c r="F1430" s="9"/>
      <c r="G1430" s="9"/>
      <c r="J1430" s="9"/>
      <c r="K1430" s="9"/>
      <c r="AE1430" s="9"/>
      <c r="AG1430" s="9"/>
      <c r="AH1430" s="9"/>
      <c r="AI1430" s="9"/>
    </row>
    <row r="1431" spans="2:35" s="8" customFormat="1" x14ac:dyDescent="0.35">
      <c r="B1431" s="9"/>
      <c r="C1431" s="9"/>
      <c r="F1431" s="9"/>
      <c r="G1431" s="9"/>
      <c r="J1431" s="9"/>
      <c r="K1431" s="9"/>
      <c r="AE1431" s="9"/>
      <c r="AG1431" s="9"/>
      <c r="AH1431" s="9"/>
      <c r="AI1431" s="9"/>
    </row>
    <row r="1432" spans="2:35" s="8" customFormat="1" x14ac:dyDescent="0.35">
      <c r="B1432" s="9"/>
      <c r="C1432" s="9"/>
      <c r="F1432" s="9"/>
      <c r="G1432" s="9"/>
      <c r="J1432" s="9"/>
      <c r="K1432" s="9"/>
      <c r="AE1432" s="9"/>
      <c r="AG1432" s="9"/>
      <c r="AH1432" s="9"/>
      <c r="AI1432" s="9"/>
    </row>
    <row r="1433" spans="2:35" s="8" customFormat="1" x14ac:dyDescent="0.35">
      <c r="B1433" s="9"/>
      <c r="C1433" s="9"/>
      <c r="F1433" s="9"/>
      <c r="G1433" s="9"/>
      <c r="J1433" s="9"/>
      <c r="K1433" s="9"/>
      <c r="AE1433" s="9"/>
      <c r="AG1433" s="9"/>
      <c r="AH1433" s="9"/>
      <c r="AI1433" s="9"/>
    </row>
    <row r="1434" spans="2:35" s="8" customFormat="1" x14ac:dyDescent="0.35">
      <c r="B1434" s="9"/>
      <c r="C1434" s="9"/>
      <c r="F1434" s="9"/>
      <c r="G1434" s="9"/>
      <c r="J1434" s="9"/>
      <c r="K1434" s="9"/>
      <c r="AE1434" s="9"/>
      <c r="AG1434" s="9"/>
      <c r="AH1434" s="9"/>
      <c r="AI1434" s="9"/>
    </row>
    <row r="1435" spans="2:35" s="8" customFormat="1" x14ac:dyDescent="0.35">
      <c r="B1435" s="9"/>
      <c r="C1435" s="9"/>
      <c r="F1435" s="9"/>
      <c r="G1435" s="9"/>
      <c r="J1435" s="9"/>
      <c r="K1435" s="9"/>
      <c r="AE1435" s="9"/>
      <c r="AG1435" s="9"/>
      <c r="AH1435" s="9"/>
      <c r="AI1435" s="9"/>
    </row>
    <row r="1436" spans="2:35" s="8" customFormat="1" x14ac:dyDescent="0.35">
      <c r="B1436" s="9"/>
      <c r="C1436" s="9"/>
      <c r="F1436" s="9"/>
      <c r="G1436" s="9"/>
      <c r="J1436" s="9"/>
      <c r="K1436" s="9"/>
      <c r="AE1436" s="9"/>
      <c r="AG1436" s="9"/>
      <c r="AH1436" s="9"/>
      <c r="AI1436" s="9"/>
    </row>
    <row r="1437" spans="2:35" s="8" customFormat="1" x14ac:dyDescent="0.35">
      <c r="B1437" s="9"/>
      <c r="C1437" s="9"/>
      <c r="F1437" s="9"/>
      <c r="G1437" s="9"/>
      <c r="J1437" s="9"/>
      <c r="K1437" s="9"/>
      <c r="AE1437" s="9"/>
      <c r="AG1437" s="9"/>
      <c r="AH1437" s="9"/>
      <c r="AI1437" s="9"/>
    </row>
    <row r="1438" spans="2:35" s="8" customFormat="1" x14ac:dyDescent="0.35">
      <c r="B1438" s="9"/>
      <c r="C1438" s="9"/>
      <c r="F1438" s="9"/>
      <c r="G1438" s="9"/>
      <c r="J1438" s="9"/>
      <c r="K1438" s="9"/>
      <c r="AE1438" s="9"/>
      <c r="AG1438" s="9"/>
      <c r="AH1438" s="9"/>
      <c r="AI1438" s="9"/>
    </row>
    <row r="1439" spans="2:35" s="8" customFormat="1" x14ac:dyDescent="0.35">
      <c r="B1439" s="9"/>
      <c r="C1439" s="9"/>
      <c r="F1439" s="9"/>
      <c r="G1439" s="9"/>
      <c r="J1439" s="9"/>
      <c r="K1439" s="9"/>
      <c r="AE1439" s="9"/>
      <c r="AG1439" s="9"/>
      <c r="AH1439" s="9"/>
      <c r="AI1439" s="9"/>
    </row>
    <row r="1440" spans="2:35" s="8" customFormat="1" x14ac:dyDescent="0.35">
      <c r="B1440" s="9"/>
      <c r="C1440" s="9"/>
      <c r="F1440" s="9"/>
      <c r="G1440" s="9"/>
      <c r="J1440" s="9"/>
      <c r="K1440" s="9"/>
      <c r="AE1440" s="9"/>
      <c r="AG1440" s="9"/>
      <c r="AH1440" s="9"/>
      <c r="AI1440" s="9"/>
    </row>
    <row r="1441" spans="2:35" s="8" customFormat="1" x14ac:dyDescent="0.35">
      <c r="B1441" s="9"/>
      <c r="C1441" s="9"/>
      <c r="F1441" s="9"/>
      <c r="G1441" s="9"/>
      <c r="J1441" s="9"/>
      <c r="K1441" s="9"/>
      <c r="AE1441" s="9"/>
      <c r="AG1441" s="9"/>
      <c r="AH1441" s="9"/>
      <c r="AI1441" s="9"/>
    </row>
    <row r="1442" spans="2:35" s="8" customFormat="1" x14ac:dyDescent="0.35">
      <c r="B1442" s="9"/>
      <c r="C1442" s="9"/>
      <c r="F1442" s="9"/>
      <c r="G1442" s="9"/>
      <c r="J1442" s="9"/>
      <c r="K1442" s="9"/>
      <c r="AE1442" s="9"/>
      <c r="AG1442" s="9"/>
      <c r="AH1442" s="9"/>
      <c r="AI1442" s="9"/>
    </row>
    <row r="1443" spans="2:35" s="8" customFormat="1" x14ac:dyDescent="0.35">
      <c r="B1443" s="9"/>
      <c r="C1443" s="9"/>
      <c r="F1443" s="9"/>
      <c r="G1443" s="9"/>
      <c r="J1443" s="9"/>
      <c r="K1443" s="9"/>
      <c r="AE1443" s="9"/>
      <c r="AG1443" s="9"/>
      <c r="AH1443" s="9"/>
      <c r="AI1443" s="9"/>
    </row>
    <row r="1444" spans="2:35" s="8" customFormat="1" x14ac:dyDescent="0.35">
      <c r="B1444" s="9"/>
      <c r="C1444" s="9"/>
      <c r="F1444" s="9"/>
      <c r="G1444" s="9"/>
      <c r="J1444" s="9"/>
      <c r="K1444" s="9"/>
      <c r="AE1444" s="9"/>
      <c r="AG1444" s="9"/>
      <c r="AH1444" s="9"/>
      <c r="AI1444" s="9"/>
    </row>
    <row r="1445" spans="2:35" s="8" customFormat="1" x14ac:dyDescent="0.35">
      <c r="B1445" s="9"/>
      <c r="C1445" s="9"/>
      <c r="F1445" s="9"/>
      <c r="G1445" s="9"/>
      <c r="J1445" s="9"/>
      <c r="K1445" s="9"/>
      <c r="AE1445" s="9"/>
      <c r="AG1445" s="9"/>
      <c r="AH1445" s="9"/>
      <c r="AI1445" s="9"/>
    </row>
    <row r="1446" spans="2:35" s="8" customFormat="1" x14ac:dyDescent="0.35">
      <c r="B1446" s="9"/>
      <c r="C1446" s="9"/>
      <c r="F1446" s="9"/>
      <c r="G1446" s="9"/>
      <c r="J1446" s="9"/>
      <c r="K1446" s="9"/>
      <c r="AE1446" s="9"/>
      <c r="AG1446" s="9"/>
      <c r="AH1446" s="9"/>
      <c r="AI1446" s="9"/>
    </row>
    <row r="1447" spans="2:35" s="8" customFormat="1" x14ac:dyDescent="0.35">
      <c r="B1447" s="9"/>
      <c r="C1447" s="9"/>
      <c r="F1447" s="9"/>
      <c r="G1447" s="9"/>
      <c r="J1447" s="9"/>
      <c r="K1447" s="9"/>
      <c r="AE1447" s="9"/>
      <c r="AG1447" s="9"/>
      <c r="AH1447" s="9"/>
      <c r="AI1447" s="9"/>
    </row>
    <row r="1448" spans="2:35" s="8" customFormat="1" x14ac:dyDescent="0.35">
      <c r="B1448" s="9"/>
      <c r="C1448" s="9"/>
      <c r="F1448" s="9"/>
      <c r="G1448" s="9"/>
      <c r="J1448" s="9"/>
      <c r="K1448" s="9"/>
      <c r="AE1448" s="9"/>
      <c r="AG1448" s="9"/>
      <c r="AH1448" s="9"/>
      <c r="AI1448" s="9"/>
    </row>
    <row r="1449" spans="2:35" s="8" customFormat="1" x14ac:dyDescent="0.35">
      <c r="B1449" s="9"/>
      <c r="C1449" s="9"/>
      <c r="F1449" s="9"/>
      <c r="G1449" s="9"/>
      <c r="J1449" s="9"/>
      <c r="K1449" s="9"/>
      <c r="AE1449" s="9"/>
      <c r="AG1449" s="9"/>
      <c r="AH1449" s="9"/>
      <c r="AI1449" s="9"/>
    </row>
    <row r="1450" spans="2:35" s="8" customFormat="1" x14ac:dyDescent="0.35">
      <c r="B1450" s="9"/>
      <c r="C1450" s="9"/>
      <c r="F1450" s="9"/>
      <c r="G1450" s="9"/>
      <c r="J1450" s="9"/>
      <c r="K1450" s="9"/>
      <c r="AE1450" s="9"/>
      <c r="AG1450" s="9"/>
      <c r="AH1450" s="9"/>
      <c r="AI1450" s="9"/>
    </row>
    <row r="1451" spans="2:35" s="8" customFormat="1" x14ac:dyDescent="0.35">
      <c r="B1451" s="9"/>
      <c r="C1451" s="9"/>
      <c r="F1451" s="9"/>
      <c r="G1451" s="9"/>
      <c r="J1451" s="9"/>
      <c r="K1451" s="9"/>
      <c r="AE1451" s="9"/>
      <c r="AG1451" s="9"/>
      <c r="AH1451" s="9"/>
      <c r="AI1451" s="9"/>
    </row>
    <row r="1452" spans="2:35" s="8" customFormat="1" x14ac:dyDescent="0.35">
      <c r="B1452" s="9"/>
      <c r="C1452" s="9"/>
      <c r="F1452" s="9"/>
      <c r="G1452" s="9"/>
      <c r="J1452" s="9"/>
      <c r="K1452" s="9"/>
      <c r="AE1452" s="9"/>
      <c r="AG1452" s="9"/>
      <c r="AH1452" s="9"/>
      <c r="AI1452" s="9"/>
    </row>
    <row r="1453" spans="2:35" s="8" customFormat="1" x14ac:dyDescent="0.35">
      <c r="B1453" s="9"/>
      <c r="C1453" s="9"/>
      <c r="F1453" s="9"/>
      <c r="G1453" s="9"/>
      <c r="J1453" s="9"/>
      <c r="K1453" s="9"/>
      <c r="AE1453" s="9"/>
      <c r="AG1453" s="9"/>
      <c r="AH1453" s="9"/>
      <c r="AI1453" s="9"/>
    </row>
    <row r="1454" spans="2:35" s="8" customFormat="1" x14ac:dyDescent="0.35">
      <c r="B1454" s="9"/>
      <c r="C1454" s="9"/>
      <c r="F1454" s="9"/>
      <c r="G1454" s="9"/>
      <c r="J1454" s="9"/>
      <c r="K1454" s="9"/>
      <c r="AE1454" s="9"/>
      <c r="AG1454" s="9"/>
      <c r="AH1454" s="9"/>
      <c r="AI1454" s="9"/>
    </row>
    <row r="1455" spans="2:35" s="8" customFormat="1" x14ac:dyDescent="0.35">
      <c r="B1455" s="9"/>
      <c r="C1455" s="9"/>
      <c r="F1455" s="9"/>
      <c r="G1455" s="9"/>
      <c r="J1455" s="9"/>
      <c r="K1455" s="9"/>
      <c r="AE1455" s="9"/>
      <c r="AG1455" s="9"/>
      <c r="AH1455" s="9"/>
      <c r="AI1455" s="9"/>
    </row>
    <row r="1456" spans="2:35" s="8" customFormat="1" x14ac:dyDescent="0.35">
      <c r="B1456" s="9"/>
      <c r="C1456" s="9"/>
      <c r="F1456" s="9"/>
      <c r="G1456" s="9"/>
      <c r="J1456" s="9"/>
      <c r="K1456" s="9"/>
      <c r="AE1456" s="9"/>
      <c r="AG1456" s="9"/>
      <c r="AH1456" s="9"/>
      <c r="AI1456" s="9"/>
    </row>
    <row r="1457" spans="2:35" s="8" customFormat="1" x14ac:dyDescent="0.35">
      <c r="B1457" s="9"/>
      <c r="C1457" s="9"/>
      <c r="F1457" s="9"/>
      <c r="G1457" s="9"/>
      <c r="J1457" s="9"/>
      <c r="K1457" s="9"/>
      <c r="AE1457" s="9"/>
      <c r="AG1457" s="9"/>
      <c r="AH1457" s="9"/>
      <c r="AI1457" s="9"/>
    </row>
    <row r="1458" spans="2:35" s="8" customFormat="1" x14ac:dyDescent="0.35">
      <c r="B1458" s="9"/>
      <c r="C1458" s="9"/>
      <c r="F1458" s="9"/>
      <c r="G1458" s="9"/>
      <c r="J1458" s="9"/>
      <c r="K1458" s="9"/>
      <c r="AE1458" s="9"/>
      <c r="AG1458" s="9"/>
      <c r="AH1458" s="9"/>
      <c r="AI1458" s="9"/>
    </row>
    <row r="1459" spans="2:35" s="8" customFormat="1" x14ac:dyDescent="0.35">
      <c r="B1459" s="9"/>
      <c r="C1459" s="9"/>
      <c r="F1459" s="9"/>
      <c r="G1459" s="9"/>
      <c r="J1459" s="9"/>
      <c r="K1459" s="9"/>
      <c r="AE1459" s="9"/>
      <c r="AG1459" s="9"/>
      <c r="AH1459" s="9"/>
      <c r="AI1459" s="9"/>
    </row>
    <row r="1460" spans="2:35" s="8" customFormat="1" x14ac:dyDescent="0.35">
      <c r="B1460" s="9"/>
      <c r="C1460" s="9"/>
      <c r="F1460" s="9"/>
      <c r="G1460" s="9"/>
      <c r="J1460" s="9"/>
      <c r="K1460" s="9"/>
      <c r="AE1460" s="9"/>
      <c r="AG1460" s="9"/>
      <c r="AH1460" s="9"/>
      <c r="AI1460" s="9"/>
    </row>
    <row r="1461" spans="2:35" s="8" customFormat="1" x14ac:dyDescent="0.35">
      <c r="B1461" s="9"/>
      <c r="C1461" s="9"/>
      <c r="F1461" s="9"/>
      <c r="G1461" s="9"/>
      <c r="J1461" s="9"/>
      <c r="K1461" s="9"/>
      <c r="AE1461" s="9"/>
      <c r="AG1461" s="9"/>
      <c r="AH1461" s="9"/>
      <c r="AI1461" s="9"/>
    </row>
    <row r="1462" spans="2:35" s="8" customFormat="1" x14ac:dyDescent="0.35">
      <c r="B1462" s="9"/>
      <c r="C1462" s="9"/>
      <c r="F1462" s="9"/>
      <c r="G1462" s="9"/>
      <c r="J1462" s="9"/>
      <c r="K1462" s="9"/>
      <c r="AE1462" s="9"/>
      <c r="AG1462" s="9"/>
      <c r="AH1462" s="9"/>
      <c r="AI1462" s="9"/>
    </row>
    <row r="1463" spans="2:35" s="8" customFormat="1" x14ac:dyDescent="0.35">
      <c r="B1463" s="9"/>
      <c r="C1463" s="9"/>
      <c r="F1463" s="9"/>
      <c r="G1463" s="9"/>
      <c r="J1463" s="9"/>
      <c r="K1463" s="9"/>
      <c r="AE1463" s="9"/>
      <c r="AG1463" s="9"/>
      <c r="AH1463" s="9"/>
      <c r="AI1463" s="9"/>
    </row>
    <row r="1464" spans="2:35" s="8" customFormat="1" x14ac:dyDescent="0.35">
      <c r="B1464" s="9"/>
      <c r="C1464" s="9"/>
      <c r="F1464" s="9"/>
      <c r="G1464" s="9"/>
      <c r="J1464" s="9"/>
      <c r="K1464" s="9"/>
      <c r="AE1464" s="9"/>
      <c r="AG1464" s="9"/>
      <c r="AH1464" s="9"/>
      <c r="AI1464" s="9"/>
    </row>
    <row r="1465" spans="2:35" s="8" customFormat="1" x14ac:dyDescent="0.35">
      <c r="B1465" s="9"/>
      <c r="C1465" s="9"/>
      <c r="F1465" s="9"/>
      <c r="G1465" s="9"/>
      <c r="J1465" s="9"/>
      <c r="K1465" s="9"/>
      <c r="AE1465" s="9"/>
      <c r="AG1465" s="9"/>
      <c r="AH1465" s="9"/>
      <c r="AI1465" s="9"/>
    </row>
    <row r="1466" spans="2:35" s="8" customFormat="1" x14ac:dyDescent="0.35">
      <c r="B1466" s="9"/>
      <c r="C1466" s="9"/>
      <c r="F1466" s="9"/>
      <c r="G1466" s="9"/>
      <c r="J1466" s="9"/>
      <c r="K1466" s="9"/>
      <c r="AE1466" s="9"/>
      <c r="AG1466" s="9"/>
      <c r="AH1466" s="9"/>
      <c r="AI1466" s="9"/>
    </row>
    <row r="1467" spans="2:35" s="8" customFormat="1" x14ac:dyDescent="0.35">
      <c r="B1467" s="9"/>
      <c r="C1467" s="9"/>
      <c r="F1467" s="9"/>
      <c r="G1467" s="9"/>
      <c r="J1467" s="9"/>
      <c r="K1467" s="9"/>
      <c r="AE1467" s="9"/>
      <c r="AG1467" s="9"/>
      <c r="AH1467" s="9"/>
      <c r="AI1467" s="9"/>
    </row>
    <row r="1468" spans="2:35" s="8" customFormat="1" x14ac:dyDescent="0.35">
      <c r="B1468" s="9"/>
      <c r="C1468" s="9"/>
      <c r="F1468" s="9"/>
      <c r="G1468" s="9"/>
      <c r="J1468" s="9"/>
      <c r="K1468" s="9"/>
      <c r="AE1468" s="9"/>
      <c r="AG1468" s="9"/>
      <c r="AH1468" s="9"/>
      <c r="AI1468" s="9"/>
    </row>
    <row r="1469" spans="2:35" s="8" customFormat="1" x14ac:dyDescent="0.35">
      <c r="B1469" s="9"/>
      <c r="C1469" s="9"/>
      <c r="F1469" s="9"/>
      <c r="G1469" s="9"/>
      <c r="J1469" s="9"/>
      <c r="K1469" s="9"/>
      <c r="AE1469" s="9"/>
      <c r="AG1469" s="9"/>
      <c r="AH1469" s="9"/>
      <c r="AI1469" s="9"/>
    </row>
    <row r="1470" spans="2:35" s="8" customFormat="1" x14ac:dyDescent="0.35">
      <c r="B1470" s="9"/>
      <c r="C1470" s="9"/>
      <c r="F1470" s="9"/>
      <c r="G1470" s="9"/>
      <c r="J1470" s="9"/>
      <c r="K1470" s="9"/>
      <c r="AE1470" s="9"/>
      <c r="AG1470" s="9"/>
      <c r="AH1470" s="9"/>
      <c r="AI1470" s="9"/>
    </row>
    <row r="1471" spans="2:35" s="8" customFormat="1" x14ac:dyDescent="0.35">
      <c r="B1471" s="9"/>
      <c r="C1471" s="9"/>
      <c r="F1471" s="9"/>
      <c r="G1471" s="9"/>
      <c r="J1471" s="9"/>
      <c r="K1471" s="9"/>
      <c r="AE1471" s="9"/>
      <c r="AG1471" s="9"/>
      <c r="AH1471" s="9"/>
      <c r="AI1471" s="9"/>
    </row>
    <row r="1472" spans="2:35" s="8" customFormat="1" x14ac:dyDescent="0.35">
      <c r="B1472" s="9"/>
      <c r="C1472" s="9"/>
      <c r="F1472" s="9"/>
      <c r="G1472" s="9"/>
      <c r="J1472" s="9"/>
      <c r="K1472" s="9"/>
      <c r="AE1472" s="9"/>
      <c r="AG1472" s="9"/>
      <c r="AH1472" s="9"/>
      <c r="AI1472" s="9"/>
    </row>
    <row r="1473" spans="2:35" s="8" customFormat="1" x14ac:dyDescent="0.35">
      <c r="B1473" s="9"/>
      <c r="C1473" s="9"/>
      <c r="F1473" s="9"/>
      <c r="G1473" s="9"/>
      <c r="J1473" s="9"/>
      <c r="K1473" s="9"/>
      <c r="AE1473" s="9"/>
      <c r="AG1473" s="9"/>
      <c r="AH1473" s="9"/>
      <c r="AI1473" s="9"/>
    </row>
    <row r="1474" spans="2:35" s="8" customFormat="1" x14ac:dyDescent="0.35">
      <c r="B1474" s="9"/>
      <c r="C1474" s="9"/>
      <c r="F1474" s="9"/>
      <c r="G1474" s="9"/>
      <c r="J1474" s="9"/>
      <c r="K1474" s="9"/>
      <c r="AE1474" s="9"/>
      <c r="AG1474" s="9"/>
      <c r="AH1474" s="9"/>
      <c r="AI1474" s="9"/>
    </row>
    <row r="1475" spans="2:35" s="8" customFormat="1" x14ac:dyDescent="0.35">
      <c r="B1475" s="9"/>
      <c r="C1475" s="9"/>
      <c r="F1475" s="9"/>
      <c r="G1475" s="9"/>
      <c r="J1475" s="9"/>
      <c r="K1475" s="9"/>
      <c r="AE1475" s="9"/>
      <c r="AG1475" s="9"/>
      <c r="AH1475" s="9"/>
      <c r="AI1475" s="9"/>
    </row>
    <row r="1476" spans="2:35" s="8" customFormat="1" x14ac:dyDescent="0.35">
      <c r="B1476" s="9"/>
      <c r="C1476" s="9"/>
      <c r="F1476" s="9"/>
      <c r="G1476" s="9"/>
      <c r="J1476" s="9"/>
      <c r="K1476" s="9"/>
      <c r="AE1476" s="9"/>
      <c r="AG1476" s="9"/>
      <c r="AH1476" s="9"/>
      <c r="AI1476" s="9"/>
    </row>
    <row r="1477" spans="2:35" s="8" customFormat="1" x14ac:dyDescent="0.35">
      <c r="B1477" s="9"/>
      <c r="C1477" s="9"/>
      <c r="F1477" s="9"/>
      <c r="G1477" s="9"/>
      <c r="J1477" s="9"/>
      <c r="K1477" s="9"/>
      <c r="AE1477" s="9"/>
      <c r="AG1477" s="9"/>
      <c r="AH1477" s="9"/>
      <c r="AI1477" s="9"/>
    </row>
    <row r="1478" spans="2:35" s="8" customFormat="1" x14ac:dyDescent="0.35">
      <c r="B1478" s="9"/>
      <c r="C1478" s="9"/>
      <c r="F1478" s="9"/>
      <c r="G1478" s="9"/>
      <c r="J1478" s="9"/>
      <c r="K1478" s="9"/>
      <c r="AE1478" s="9"/>
      <c r="AG1478" s="9"/>
      <c r="AH1478" s="9"/>
      <c r="AI1478" s="9"/>
    </row>
    <row r="1479" spans="2:35" s="8" customFormat="1" x14ac:dyDescent="0.35">
      <c r="B1479" s="9"/>
      <c r="C1479" s="9"/>
      <c r="F1479" s="9"/>
      <c r="G1479" s="9"/>
      <c r="J1479" s="9"/>
      <c r="K1479" s="9"/>
      <c r="AE1479" s="9"/>
      <c r="AG1479" s="9"/>
      <c r="AH1479" s="9"/>
      <c r="AI1479" s="9"/>
    </row>
    <row r="1480" spans="2:35" s="8" customFormat="1" x14ac:dyDescent="0.35">
      <c r="B1480" s="9"/>
      <c r="C1480" s="9"/>
      <c r="F1480" s="9"/>
      <c r="G1480" s="9"/>
      <c r="J1480" s="9"/>
      <c r="K1480" s="9"/>
      <c r="AE1480" s="9"/>
      <c r="AG1480" s="9"/>
      <c r="AH1480" s="9"/>
      <c r="AI1480" s="9"/>
    </row>
    <row r="1481" spans="2:35" s="8" customFormat="1" x14ac:dyDescent="0.35">
      <c r="B1481" s="9"/>
      <c r="C1481" s="9"/>
      <c r="F1481" s="9"/>
      <c r="G1481" s="9"/>
      <c r="J1481" s="9"/>
      <c r="K1481" s="9"/>
      <c r="AE1481" s="9"/>
      <c r="AG1481" s="9"/>
      <c r="AH1481" s="9"/>
      <c r="AI1481" s="9"/>
    </row>
    <row r="1482" spans="2:35" s="8" customFormat="1" x14ac:dyDescent="0.35">
      <c r="B1482" s="9"/>
      <c r="C1482" s="9"/>
      <c r="F1482" s="9"/>
      <c r="G1482" s="9"/>
      <c r="J1482" s="9"/>
      <c r="K1482" s="9"/>
      <c r="AE1482" s="9"/>
      <c r="AG1482" s="9"/>
      <c r="AH1482" s="9"/>
      <c r="AI1482" s="9"/>
    </row>
    <row r="1483" spans="2:35" s="8" customFormat="1" x14ac:dyDescent="0.35">
      <c r="B1483" s="9"/>
      <c r="C1483" s="9"/>
      <c r="F1483" s="9"/>
      <c r="G1483" s="9"/>
      <c r="J1483" s="9"/>
      <c r="K1483" s="9"/>
      <c r="AE1483" s="9"/>
      <c r="AG1483" s="9"/>
      <c r="AH1483" s="9"/>
      <c r="AI1483" s="9"/>
    </row>
    <row r="1484" spans="2:35" s="8" customFormat="1" x14ac:dyDescent="0.35">
      <c r="B1484" s="9"/>
      <c r="C1484" s="9"/>
      <c r="F1484" s="9"/>
      <c r="G1484" s="9"/>
      <c r="J1484" s="9"/>
      <c r="K1484" s="9"/>
      <c r="AE1484" s="9"/>
      <c r="AG1484" s="9"/>
      <c r="AH1484" s="9"/>
      <c r="AI1484" s="9"/>
    </row>
    <row r="1485" spans="2:35" s="8" customFormat="1" x14ac:dyDescent="0.35">
      <c r="B1485" s="9"/>
      <c r="C1485" s="9"/>
      <c r="F1485" s="9"/>
      <c r="G1485" s="9"/>
      <c r="J1485" s="9"/>
      <c r="K1485" s="9"/>
      <c r="AE1485" s="9"/>
      <c r="AG1485" s="9"/>
      <c r="AH1485" s="9"/>
      <c r="AI1485" s="9"/>
    </row>
    <row r="1486" spans="2:35" s="8" customFormat="1" x14ac:dyDescent="0.35">
      <c r="B1486" s="9"/>
      <c r="C1486" s="9"/>
      <c r="F1486" s="9"/>
      <c r="G1486" s="9"/>
      <c r="J1486" s="9"/>
      <c r="K1486" s="9"/>
      <c r="AE1486" s="9"/>
      <c r="AG1486" s="9"/>
      <c r="AH1486" s="9"/>
      <c r="AI1486" s="9"/>
    </row>
    <row r="1487" spans="2:35" s="8" customFormat="1" x14ac:dyDescent="0.35">
      <c r="B1487" s="9"/>
      <c r="C1487" s="9"/>
      <c r="F1487" s="9"/>
      <c r="G1487" s="9"/>
      <c r="J1487" s="9"/>
      <c r="K1487" s="9"/>
      <c r="AE1487" s="9"/>
      <c r="AG1487" s="9"/>
      <c r="AH1487" s="9"/>
      <c r="AI1487" s="9"/>
    </row>
    <row r="1488" spans="2:35" s="8" customFormat="1" x14ac:dyDescent="0.35">
      <c r="B1488" s="9"/>
      <c r="C1488" s="9"/>
      <c r="F1488" s="9"/>
      <c r="G1488" s="9"/>
      <c r="J1488" s="9"/>
      <c r="K1488" s="9"/>
      <c r="AE1488" s="9"/>
      <c r="AG1488" s="9"/>
      <c r="AH1488" s="9"/>
      <c r="AI1488" s="9"/>
    </row>
    <row r="1489" spans="2:35" s="8" customFormat="1" x14ac:dyDescent="0.35">
      <c r="B1489" s="9"/>
      <c r="C1489" s="9"/>
      <c r="F1489" s="9"/>
      <c r="G1489" s="9"/>
      <c r="J1489" s="9"/>
      <c r="K1489" s="9"/>
      <c r="AE1489" s="9"/>
      <c r="AG1489" s="9"/>
      <c r="AH1489" s="9"/>
      <c r="AI1489" s="9"/>
    </row>
    <row r="1490" spans="2:35" s="8" customFormat="1" x14ac:dyDescent="0.35">
      <c r="B1490" s="9"/>
      <c r="C1490" s="9"/>
      <c r="F1490" s="9"/>
      <c r="G1490" s="9"/>
      <c r="J1490" s="9"/>
      <c r="K1490" s="9"/>
      <c r="AE1490" s="9"/>
      <c r="AG1490" s="9"/>
      <c r="AH1490" s="9"/>
      <c r="AI1490" s="9"/>
    </row>
    <row r="1491" spans="2:35" s="8" customFormat="1" x14ac:dyDescent="0.35">
      <c r="B1491" s="9"/>
      <c r="C1491" s="9"/>
      <c r="F1491" s="9"/>
      <c r="G1491" s="9"/>
      <c r="J1491" s="9"/>
      <c r="K1491" s="9"/>
      <c r="AE1491" s="9"/>
      <c r="AG1491" s="9"/>
      <c r="AH1491" s="9"/>
      <c r="AI1491" s="9"/>
    </row>
    <row r="1492" spans="2:35" s="8" customFormat="1" x14ac:dyDescent="0.35">
      <c r="B1492" s="9"/>
      <c r="C1492" s="9"/>
      <c r="F1492" s="9"/>
      <c r="G1492" s="9"/>
      <c r="J1492" s="9"/>
      <c r="K1492" s="9"/>
      <c r="AE1492" s="9"/>
      <c r="AG1492" s="9"/>
      <c r="AH1492" s="9"/>
      <c r="AI1492" s="9"/>
    </row>
    <row r="1493" spans="2:35" s="8" customFormat="1" x14ac:dyDescent="0.35">
      <c r="B1493" s="9"/>
      <c r="C1493" s="9"/>
      <c r="F1493" s="9"/>
      <c r="G1493" s="9"/>
      <c r="J1493" s="9"/>
      <c r="K1493" s="9"/>
      <c r="AE1493" s="9"/>
      <c r="AG1493" s="9"/>
      <c r="AH1493" s="9"/>
      <c r="AI1493" s="9"/>
    </row>
    <row r="1494" spans="2:35" s="8" customFormat="1" x14ac:dyDescent="0.35">
      <c r="B1494" s="9"/>
      <c r="C1494" s="9"/>
      <c r="F1494" s="9"/>
      <c r="G1494" s="9"/>
      <c r="J1494" s="9"/>
      <c r="K1494" s="9"/>
      <c r="AE1494" s="9"/>
      <c r="AG1494" s="9"/>
      <c r="AH1494" s="9"/>
      <c r="AI1494" s="9"/>
    </row>
    <row r="1495" spans="2:35" s="8" customFormat="1" x14ac:dyDescent="0.35">
      <c r="B1495" s="9"/>
      <c r="C1495" s="9"/>
      <c r="F1495" s="9"/>
      <c r="G1495" s="9"/>
      <c r="J1495" s="9"/>
      <c r="K1495" s="9"/>
      <c r="AE1495" s="9"/>
      <c r="AG1495" s="9"/>
      <c r="AH1495" s="9"/>
      <c r="AI1495" s="9"/>
    </row>
    <row r="1496" spans="2:35" s="8" customFormat="1" x14ac:dyDescent="0.35">
      <c r="B1496" s="9"/>
      <c r="C1496" s="9"/>
      <c r="F1496" s="9"/>
      <c r="G1496" s="9"/>
      <c r="J1496" s="9"/>
      <c r="K1496" s="9"/>
      <c r="AE1496" s="9"/>
      <c r="AG1496" s="9"/>
      <c r="AH1496" s="9"/>
      <c r="AI1496" s="9"/>
    </row>
    <row r="1497" spans="2:35" s="8" customFormat="1" x14ac:dyDescent="0.35">
      <c r="B1497" s="9"/>
      <c r="C1497" s="9"/>
      <c r="F1497" s="9"/>
      <c r="G1497" s="9"/>
      <c r="J1497" s="9"/>
      <c r="K1497" s="9"/>
      <c r="AE1497" s="9"/>
      <c r="AG1497" s="9"/>
      <c r="AH1497" s="9"/>
      <c r="AI1497" s="9"/>
    </row>
    <row r="1498" spans="2:35" s="8" customFormat="1" x14ac:dyDescent="0.35">
      <c r="B1498" s="9"/>
      <c r="C1498" s="9"/>
      <c r="F1498" s="9"/>
      <c r="G1498" s="9"/>
      <c r="J1498" s="9"/>
      <c r="K1498" s="9"/>
      <c r="AE1498" s="9"/>
      <c r="AG1498" s="9"/>
      <c r="AH1498" s="9"/>
      <c r="AI1498" s="9"/>
    </row>
    <row r="1499" spans="2:35" s="8" customFormat="1" x14ac:dyDescent="0.35">
      <c r="B1499" s="9"/>
      <c r="C1499" s="9"/>
      <c r="F1499" s="9"/>
      <c r="G1499" s="9"/>
      <c r="J1499" s="9"/>
      <c r="K1499" s="9"/>
      <c r="AE1499" s="9"/>
      <c r="AG1499" s="9"/>
      <c r="AH1499" s="9"/>
      <c r="AI1499" s="9"/>
    </row>
    <row r="1500" spans="2:35" s="8" customFormat="1" x14ac:dyDescent="0.35">
      <c r="B1500" s="9"/>
      <c r="C1500" s="9"/>
      <c r="F1500" s="9"/>
      <c r="G1500" s="9"/>
      <c r="J1500" s="9"/>
      <c r="K1500" s="9"/>
      <c r="AE1500" s="9"/>
      <c r="AG1500" s="9"/>
      <c r="AH1500" s="9"/>
      <c r="AI1500" s="9"/>
    </row>
    <row r="1501" spans="2:35" s="8" customFormat="1" x14ac:dyDescent="0.35">
      <c r="B1501" s="9"/>
      <c r="C1501" s="9"/>
      <c r="F1501" s="9"/>
      <c r="G1501" s="9"/>
      <c r="J1501" s="9"/>
      <c r="K1501" s="9"/>
      <c r="AE1501" s="9"/>
      <c r="AG1501" s="9"/>
      <c r="AH1501" s="9"/>
      <c r="AI1501" s="9"/>
    </row>
    <row r="1502" spans="2:35" s="8" customFormat="1" x14ac:dyDescent="0.35">
      <c r="B1502" s="9"/>
      <c r="C1502" s="9"/>
      <c r="F1502" s="9"/>
      <c r="G1502" s="9"/>
      <c r="J1502" s="9"/>
      <c r="K1502" s="9"/>
      <c r="AE1502" s="9"/>
      <c r="AG1502" s="9"/>
      <c r="AH1502" s="9"/>
      <c r="AI1502" s="9"/>
    </row>
    <row r="1503" spans="2:35" s="8" customFormat="1" x14ac:dyDescent="0.35">
      <c r="B1503" s="9"/>
      <c r="C1503" s="9"/>
      <c r="F1503" s="9"/>
      <c r="G1503" s="9"/>
      <c r="J1503" s="9"/>
      <c r="K1503" s="9"/>
      <c r="AE1503" s="9"/>
      <c r="AG1503" s="9"/>
      <c r="AH1503" s="9"/>
      <c r="AI1503" s="9"/>
    </row>
    <row r="1504" spans="2:35" s="8" customFormat="1" x14ac:dyDescent="0.35">
      <c r="B1504" s="9"/>
      <c r="C1504" s="9"/>
      <c r="F1504" s="9"/>
      <c r="G1504" s="9"/>
      <c r="J1504" s="9"/>
      <c r="K1504" s="9"/>
      <c r="AE1504" s="9"/>
      <c r="AG1504" s="9"/>
      <c r="AH1504" s="9"/>
      <c r="AI1504" s="9"/>
    </row>
    <row r="1505" spans="2:35" s="8" customFormat="1" x14ac:dyDescent="0.35">
      <c r="B1505" s="9"/>
      <c r="C1505" s="9"/>
      <c r="F1505" s="9"/>
      <c r="G1505" s="9"/>
      <c r="J1505" s="9"/>
      <c r="K1505" s="9"/>
      <c r="AE1505" s="9"/>
      <c r="AG1505" s="9"/>
      <c r="AH1505" s="9"/>
      <c r="AI1505" s="9"/>
    </row>
    <row r="1506" spans="2:35" s="8" customFormat="1" x14ac:dyDescent="0.35">
      <c r="B1506" s="9"/>
      <c r="C1506" s="9"/>
      <c r="F1506" s="9"/>
      <c r="G1506" s="9"/>
      <c r="J1506" s="9"/>
      <c r="K1506" s="9"/>
      <c r="AE1506" s="9"/>
      <c r="AG1506" s="9"/>
      <c r="AH1506" s="9"/>
      <c r="AI1506" s="9"/>
    </row>
    <row r="1507" spans="2:35" s="8" customFormat="1" x14ac:dyDescent="0.35">
      <c r="B1507" s="9"/>
      <c r="C1507" s="9"/>
      <c r="F1507" s="9"/>
      <c r="G1507" s="9"/>
      <c r="J1507" s="9"/>
      <c r="K1507" s="9"/>
      <c r="AE1507" s="9"/>
      <c r="AG1507" s="9"/>
      <c r="AH1507" s="9"/>
      <c r="AI1507" s="9"/>
    </row>
    <row r="1508" spans="2:35" s="8" customFormat="1" x14ac:dyDescent="0.35">
      <c r="B1508" s="9"/>
      <c r="C1508" s="9"/>
      <c r="F1508" s="9"/>
      <c r="G1508" s="9"/>
      <c r="J1508" s="9"/>
      <c r="K1508" s="9"/>
      <c r="AE1508" s="9"/>
      <c r="AG1508" s="9"/>
      <c r="AH1508" s="9"/>
      <c r="AI1508" s="9"/>
    </row>
    <row r="1509" spans="2:35" s="8" customFormat="1" x14ac:dyDescent="0.35">
      <c r="B1509" s="9"/>
      <c r="C1509" s="9"/>
      <c r="F1509" s="9"/>
      <c r="G1509" s="9"/>
      <c r="J1509" s="9"/>
      <c r="K1509" s="9"/>
      <c r="AE1509" s="9"/>
      <c r="AG1509" s="9"/>
      <c r="AH1509" s="9"/>
      <c r="AI1509" s="9"/>
    </row>
    <row r="1510" spans="2:35" s="8" customFormat="1" x14ac:dyDescent="0.35">
      <c r="B1510" s="9"/>
      <c r="C1510" s="9"/>
      <c r="F1510" s="9"/>
      <c r="G1510" s="9"/>
      <c r="J1510" s="9"/>
      <c r="K1510" s="9"/>
      <c r="AE1510" s="9"/>
      <c r="AG1510" s="9"/>
      <c r="AH1510" s="9"/>
      <c r="AI1510" s="9"/>
    </row>
    <row r="1511" spans="2:35" s="8" customFormat="1" x14ac:dyDescent="0.35">
      <c r="B1511" s="9"/>
      <c r="C1511" s="9"/>
      <c r="F1511" s="9"/>
      <c r="G1511" s="9"/>
      <c r="J1511" s="9"/>
      <c r="K1511" s="9"/>
      <c r="AE1511" s="9"/>
      <c r="AG1511" s="9"/>
      <c r="AH1511" s="9"/>
      <c r="AI1511" s="9"/>
    </row>
    <row r="1512" spans="2:35" s="8" customFormat="1" x14ac:dyDescent="0.35">
      <c r="B1512" s="9"/>
      <c r="C1512" s="9"/>
      <c r="F1512" s="9"/>
      <c r="G1512" s="9"/>
      <c r="J1512" s="9"/>
      <c r="K1512" s="9"/>
      <c r="AE1512" s="9"/>
      <c r="AG1512" s="9"/>
      <c r="AH1512" s="9"/>
      <c r="AI1512" s="9"/>
    </row>
    <row r="1513" spans="2:35" s="8" customFormat="1" x14ac:dyDescent="0.35">
      <c r="B1513" s="9"/>
      <c r="C1513" s="9"/>
      <c r="F1513" s="9"/>
      <c r="G1513" s="9"/>
      <c r="J1513" s="9"/>
      <c r="K1513" s="9"/>
      <c r="AE1513" s="9"/>
      <c r="AG1513" s="9"/>
      <c r="AH1513" s="9"/>
      <c r="AI1513" s="9"/>
    </row>
    <row r="1514" spans="2:35" s="8" customFormat="1" x14ac:dyDescent="0.35">
      <c r="B1514" s="9"/>
      <c r="C1514" s="9"/>
      <c r="F1514" s="9"/>
      <c r="G1514" s="9"/>
      <c r="J1514" s="9"/>
      <c r="K1514" s="9"/>
      <c r="AE1514" s="9"/>
      <c r="AG1514" s="9"/>
      <c r="AH1514" s="9"/>
      <c r="AI1514" s="9"/>
    </row>
    <row r="1515" spans="2:35" s="8" customFormat="1" x14ac:dyDescent="0.35">
      <c r="B1515" s="9"/>
      <c r="C1515" s="9"/>
      <c r="F1515" s="9"/>
      <c r="G1515" s="9"/>
      <c r="J1515" s="9"/>
      <c r="K1515" s="9"/>
      <c r="AE1515" s="9"/>
      <c r="AG1515" s="9"/>
      <c r="AH1515" s="9"/>
      <c r="AI1515" s="9"/>
    </row>
    <row r="1516" spans="2:35" s="8" customFormat="1" x14ac:dyDescent="0.35">
      <c r="B1516" s="9"/>
      <c r="C1516" s="9"/>
      <c r="F1516" s="9"/>
      <c r="G1516" s="9"/>
      <c r="J1516" s="9"/>
      <c r="K1516" s="9"/>
      <c r="AE1516" s="9"/>
      <c r="AG1516" s="9"/>
      <c r="AH1516" s="9"/>
      <c r="AI1516" s="9"/>
    </row>
    <row r="1517" spans="2:35" s="8" customFormat="1" x14ac:dyDescent="0.35">
      <c r="B1517" s="9"/>
      <c r="C1517" s="9"/>
      <c r="F1517" s="9"/>
      <c r="G1517" s="9"/>
      <c r="J1517" s="9"/>
      <c r="K1517" s="9"/>
      <c r="AE1517" s="9"/>
      <c r="AG1517" s="9"/>
      <c r="AH1517" s="9"/>
      <c r="AI1517" s="9"/>
    </row>
    <row r="1518" spans="2:35" s="8" customFormat="1" x14ac:dyDescent="0.35">
      <c r="B1518" s="9"/>
      <c r="C1518" s="9"/>
      <c r="F1518" s="9"/>
      <c r="G1518" s="9"/>
      <c r="J1518" s="9"/>
      <c r="K1518" s="9"/>
      <c r="AE1518" s="9"/>
      <c r="AG1518" s="9"/>
      <c r="AH1518" s="9"/>
      <c r="AI1518" s="9"/>
    </row>
    <row r="1519" spans="2:35" s="8" customFormat="1" x14ac:dyDescent="0.35">
      <c r="B1519" s="9"/>
      <c r="C1519" s="9"/>
      <c r="F1519" s="9"/>
      <c r="G1519" s="9"/>
      <c r="J1519" s="9"/>
      <c r="K1519" s="9"/>
      <c r="AE1519" s="9"/>
      <c r="AG1519" s="9"/>
      <c r="AH1519" s="9"/>
      <c r="AI1519" s="9"/>
    </row>
    <row r="1520" spans="2:35" s="8" customFormat="1" x14ac:dyDescent="0.35">
      <c r="B1520" s="9"/>
      <c r="C1520" s="9"/>
      <c r="F1520" s="9"/>
      <c r="G1520" s="9"/>
      <c r="J1520" s="9"/>
      <c r="K1520" s="9"/>
      <c r="AE1520" s="9"/>
      <c r="AG1520" s="9"/>
      <c r="AH1520" s="9"/>
      <c r="AI1520" s="9"/>
    </row>
    <row r="1521" spans="2:35" s="8" customFormat="1" x14ac:dyDescent="0.35">
      <c r="B1521" s="9"/>
      <c r="C1521" s="9"/>
      <c r="F1521" s="9"/>
      <c r="G1521" s="9"/>
      <c r="J1521" s="9"/>
      <c r="K1521" s="9"/>
      <c r="AE1521" s="9"/>
      <c r="AG1521" s="9"/>
      <c r="AH1521" s="9"/>
      <c r="AI1521" s="9"/>
    </row>
    <row r="1522" spans="2:35" s="8" customFormat="1" x14ac:dyDescent="0.35">
      <c r="B1522" s="9"/>
      <c r="C1522" s="9"/>
      <c r="F1522" s="9"/>
      <c r="G1522" s="9"/>
      <c r="J1522" s="9"/>
      <c r="K1522" s="9"/>
      <c r="AE1522" s="9"/>
      <c r="AG1522" s="9"/>
      <c r="AH1522" s="9"/>
      <c r="AI1522" s="9"/>
    </row>
    <row r="1523" spans="2:35" s="8" customFormat="1" x14ac:dyDescent="0.35">
      <c r="B1523" s="9"/>
      <c r="C1523" s="9"/>
      <c r="F1523" s="9"/>
      <c r="G1523" s="9"/>
      <c r="J1523" s="9"/>
      <c r="K1523" s="9"/>
      <c r="AE1523" s="9"/>
      <c r="AG1523" s="9"/>
      <c r="AH1523" s="9"/>
      <c r="AI1523" s="9"/>
    </row>
    <row r="1524" spans="2:35" s="8" customFormat="1" x14ac:dyDescent="0.35">
      <c r="B1524" s="9"/>
      <c r="C1524" s="9"/>
      <c r="F1524" s="9"/>
      <c r="G1524" s="9"/>
      <c r="J1524" s="9"/>
      <c r="K1524" s="9"/>
      <c r="AE1524" s="9"/>
      <c r="AG1524" s="9"/>
      <c r="AH1524" s="9"/>
      <c r="AI1524" s="9"/>
    </row>
    <row r="1525" spans="2:35" s="8" customFormat="1" x14ac:dyDescent="0.35">
      <c r="B1525" s="9"/>
      <c r="C1525" s="9"/>
      <c r="F1525" s="9"/>
      <c r="G1525" s="9"/>
      <c r="J1525" s="9"/>
      <c r="K1525" s="9"/>
      <c r="AE1525" s="9"/>
      <c r="AG1525" s="9"/>
      <c r="AH1525" s="9"/>
      <c r="AI1525" s="9"/>
    </row>
    <row r="1526" spans="2:35" s="8" customFormat="1" x14ac:dyDescent="0.35">
      <c r="B1526" s="9"/>
      <c r="C1526" s="9"/>
      <c r="F1526" s="9"/>
      <c r="G1526" s="9"/>
      <c r="J1526" s="9"/>
      <c r="K1526" s="9"/>
      <c r="AE1526" s="9"/>
      <c r="AG1526" s="9"/>
      <c r="AH1526" s="9"/>
      <c r="AI1526" s="9"/>
    </row>
    <row r="1527" spans="2:35" s="8" customFormat="1" x14ac:dyDescent="0.35">
      <c r="B1527" s="9"/>
      <c r="C1527" s="9"/>
      <c r="F1527" s="9"/>
      <c r="G1527" s="9"/>
      <c r="J1527" s="9"/>
      <c r="K1527" s="9"/>
      <c r="AE1527" s="9"/>
      <c r="AG1527" s="9"/>
      <c r="AH1527" s="9"/>
      <c r="AI1527" s="9"/>
    </row>
    <row r="1528" spans="2:35" s="8" customFormat="1" x14ac:dyDescent="0.35">
      <c r="B1528" s="9"/>
      <c r="C1528" s="9"/>
      <c r="F1528" s="9"/>
      <c r="G1528" s="9"/>
      <c r="J1528" s="9"/>
      <c r="K1528" s="9"/>
      <c r="AE1528" s="9"/>
      <c r="AG1528" s="9"/>
      <c r="AH1528" s="9"/>
      <c r="AI1528" s="9"/>
    </row>
    <row r="1529" spans="2:35" s="8" customFormat="1" x14ac:dyDescent="0.35">
      <c r="B1529" s="9"/>
      <c r="C1529" s="9"/>
      <c r="F1529" s="9"/>
      <c r="G1529" s="9"/>
      <c r="J1529" s="9"/>
      <c r="K1529" s="9"/>
      <c r="AE1529" s="9"/>
      <c r="AG1529" s="9"/>
      <c r="AH1529" s="9"/>
      <c r="AI1529" s="9"/>
    </row>
    <row r="1530" spans="2:35" s="8" customFormat="1" x14ac:dyDescent="0.35">
      <c r="B1530" s="9"/>
      <c r="C1530" s="9"/>
      <c r="F1530" s="9"/>
      <c r="G1530" s="9"/>
      <c r="J1530" s="9"/>
      <c r="K1530" s="9"/>
      <c r="AE1530" s="9"/>
      <c r="AG1530" s="9"/>
      <c r="AH1530" s="9"/>
      <c r="AI1530" s="9"/>
    </row>
    <row r="1531" spans="2:35" s="8" customFormat="1" x14ac:dyDescent="0.35">
      <c r="B1531" s="9"/>
      <c r="C1531" s="9"/>
      <c r="F1531" s="9"/>
      <c r="G1531" s="9"/>
      <c r="J1531" s="9"/>
      <c r="K1531" s="9"/>
      <c r="AE1531" s="9"/>
      <c r="AG1531" s="9"/>
      <c r="AH1531" s="9"/>
      <c r="AI1531" s="9"/>
    </row>
    <row r="1532" spans="2:35" s="8" customFormat="1" x14ac:dyDescent="0.35">
      <c r="B1532" s="9"/>
      <c r="C1532" s="9"/>
      <c r="F1532" s="9"/>
      <c r="G1532" s="9"/>
      <c r="J1532" s="9"/>
      <c r="K1532" s="9"/>
      <c r="AE1532" s="9"/>
      <c r="AG1532" s="9"/>
      <c r="AH1532" s="9"/>
      <c r="AI1532" s="9"/>
    </row>
    <row r="1533" spans="2:35" s="8" customFormat="1" x14ac:dyDescent="0.35">
      <c r="B1533" s="9"/>
      <c r="C1533" s="9"/>
      <c r="F1533" s="9"/>
      <c r="G1533" s="9"/>
      <c r="J1533" s="9"/>
      <c r="K1533" s="9"/>
      <c r="AE1533" s="9"/>
      <c r="AG1533" s="9"/>
      <c r="AH1533" s="9"/>
      <c r="AI1533" s="9"/>
    </row>
    <row r="1534" spans="2:35" s="8" customFormat="1" x14ac:dyDescent="0.35">
      <c r="B1534" s="9"/>
      <c r="C1534" s="9"/>
      <c r="F1534" s="9"/>
      <c r="G1534" s="9"/>
      <c r="J1534" s="9"/>
      <c r="K1534" s="9"/>
      <c r="AE1534" s="9"/>
      <c r="AG1534" s="9"/>
      <c r="AH1534" s="9"/>
      <c r="AI1534" s="9"/>
    </row>
    <row r="1535" spans="2:35" s="8" customFormat="1" x14ac:dyDescent="0.35">
      <c r="B1535" s="9"/>
      <c r="C1535" s="9"/>
      <c r="F1535" s="9"/>
      <c r="G1535" s="9"/>
      <c r="J1535" s="9"/>
      <c r="K1535" s="9"/>
      <c r="AE1535" s="9"/>
      <c r="AG1535" s="9"/>
      <c r="AH1535" s="9"/>
      <c r="AI1535" s="9"/>
    </row>
    <row r="1536" spans="2:35" s="8" customFormat="1" x14ac:dyDescent="0.35">
      <c r="B1536" s="9"/>
      <c r="C1536" s="9"/>
      <c r="F1536" s="9"/>
      <c r="G1536" s="9"/>
      <c r="J1536" s="9"/>
      <c r="K1536" s="9"/>
      <c r="AE1536" s="9"/>
      <c r="AG1536" s="9"/>
      <c r="AH1536" s="9"/>
      <c r="AI1536" s="9"/>
    </row>
    <row r="1537" spans="2:35" s="8" customFormat="1" x14ac:dyDescent="0.35">
      <c r="B1537" s="9"/>
      <c r="C1537" s="9"/>
      <c r="F1537" s="9"/>
      <c r="G1537" s="9"/>
      <c r="J1537" s="9"/>
      <c r="K1537" s="9"/>
      <c r="AE1537" s="9"/>
      <c r="AG1537" s="9"/>
      <c r="AH1537" s="9"/>
      <c r="AI1537" s="9"/>
    </row>
    <row r="1538" spans="2:35" s="8" customFormat="1" x14ac:dyDescent="0.35">
      <c r="B1538" s="9"/>
      <c r="C1538" s="9"/>
      <c r="F1538" s="9"/>
      <c r="G1538" s="9"/>
      <c r="J1538" s="9"/>
      <c r="K1538" s="9"/>
      <c r="AE1538" s="9"/>
      <c r="AG1538" s="9"/>
      <c r="AH1538" s="9"/>
      <c r="AI1538" s="9"/>
    </row>
    <row r="1539" spans="2:35" s="8" customFormat="1" x14ac:dyDescent="0.35">
      <c r="B1539" s="9"/>
      <c r="C1539" s="9"/>
      <c r="F1539" s="9"/>
      <c r="G1539" s="9"/>
      <c r="J1539" s="9"/>
      <c r="K1539" s="9"/>
      <c r="AE1539" s="9"/>
      <c r="AG1539" s="9"/>
      <c r="AH1539" s="9"/>
      <c r="AI1539" s="9"/>
    </row>
    <row r="1540" spans="2:35" s="8" customFormat="1" x14ac:dyDescent="0.35">
      <c r="B1540" s="9"/>
      <c r="C1540" s="9"/>
      <c r="F1540" s="9"/>
      <c r="G1540" s="9"/>
      <c r="J1540" s="9"/>
      <c r="K1540" s="9"/>
      <c r="AE1540" s="9"/>
      <c r="AG1540" s="9"/>
      <c r="AH1540" s="9"/>
      <c r="AI1540" s="9"/>
    </row>
    <row r="1541" spans="2:35" s="8" customFormat="1" x14ac:dyDescent="0.35">
      <c r="B1541" s="9"/>
      <c r="C1541" s="9"/>
      <c r="F1541" s="9"/>
      <c r="G1541" s="9"/>
      <c r="J1541" s="9"/>
      <c r="K1541" s="9"/>
      <c r="AE1541" s="9"/>
      <c r="AG1541" s="9"/>
      <c r="AH1541" s="9"/>
      <c r="AI1541" s="9"/>
    </row>
    <row r="1542" spans="2:35" s="8" customFormat="1" x14ac:dyDescent="0.35">
      <c r="B1542" s="9"/>
      <c r="C1542" s="9"/>
      <c r="F1542" s="9"/>
      <c r="G1542" s="9"/>
      <c r="J1542" s="9"/>
      <c r="K1542" s="9"/>
      <c r="AE1542" s="9"/>
      <c r="AG1542" s="9"/>
      <c r="AH1542" s="9"/>
      <c r="AI1542" s="9"/>
    </row>
    <row r="1543" spans="2:35" s="8" customFormat="1" x14ac:dyDescent="0.35">
      <c r="B1543" s="9"/>
      <c r="C1543" s="9"/>
      <c r="F1543" s="9"/>
      <c r="G1543" s="9"/>
      <c r="J1543" s="9"/>
      <c r="K1543" s="9"/>
      <c r="AE1543" s="9"/>
      <c r="AG1543" s="9"/>
      <c r="AH1543" s="9"/>
      <c r="AI1543" s="9"/>
    </row>
    <row r="1544" spans="2:35" s="8" customFormat="1" x14ac:dyDescent="0.35">
      <c r="B1544" s="9"/>
      <c r="C1544" s="9"/>
      <c r="F1544" s="9"/>
      <c r="G1544" s="9"/>
      <c r="J1544" s="9"/>
      <c r="K1544" s="9"/>
      <c r="AE1544" s="9"/>
      <c r="AG1544" s="9"/>
      <c r="AH1544" s="9"/>
      <c r="AI1544" s="9"/>
    </row>
    <row r="1545" spans="2:35" s="8" customFormat="1" x14ac:dyDescent="0.35">
      <c r="B1545" s="9"/>
      <c r="C1545" s="9"/>
      <c r="F1545" s="9"/>
      <c r="G1545" s="9"/>
      <c r="J1545" s="9"/>
      <c r="K1545" s="9"/>
      <c r="AE1545" s="9"/>
      <c r="AG1545" s="9"/>
      <c r="AH1545" s="9"/>
      <c r="AI1545" s="9"/>
    </row>
    <row r="1546" spans="2:35" s="8" customFormat="1" x14ac:dyDescent="0.35">
      <c r="B1546" s="9"/>
      <c r="C1546" s="9"/>
      <c r="F1546" s="9"/>
      <c r="G1546" s="9"/>
      <c r="J1546" s="9"/>
      <c r="K1546" s="9"/>
      <c r="AE1546" s="9"/>
      <c r="AG1546" s="9"/>
      <c r="AH1546" s="9"/>
      <c r="AI1546" s="9"/>
    </row>
    <row r="1547" spans="2:35" s="8" customFormat="1" x14ac:dyDescent="0.35">
      <c r="B1547" s="9"/>
      <c r="C1547" s="9"/>
      <c r="F1547" s="9"/>
      <c r="G1547" s="9"/>
      <c r="J1547" s="9"/>
      <c r="K1547" s="9"/>
      <c r="AE1547" s="9"/>
      <c r="AG1547" s="9"/>
      <c r="AH1547" s="9"/>
      <c r="AI1547" s="9"/>
    </row>
    <row r="1548" spans="2:35" s="8" customFormat="1" x14ac:dyDescent="0.35">
      <c r="B1548" s="9"/>
      <c r="C1548" s="9"/>
      <c r="F1548" s="9"/>
      <c r="G1548" s="9"/>
      <c r="J1548" s="9"/>
      <c r="K1548" s="9"/>
      <c r="AE1548" s="9"/>
      <c r="AG1548" s="9"/>
      <c r="AH1548" s="9"/>
      <c r="AI1548" s="9"/>
    </row>
    <row r="1549" spans="2:35" s="8" customFormat="1" x14ac:dyDescent="0.35">
      <c r="B1549" s="9"/>
      <c r="C1549" s="9"/>
      <c r="F1549" s="9"/>
      <c r="G1549" s="9"/>
      <c r="J1549" s="9"/>
      <c r="K1549" s="9"/>
      <c r="AE1549" s="9"/>
      <c r="AG1549" s="9"/>
      <c r="AH1549" s="9"/>
      <c r="AI1549" s="9"/>
    </row>
    <row r="1550" spans="2:35" s="8" customFormat="1" x14ac:dyDescent="0.35">
      <c r="B1550" s="9"/>
      <c r="C1550" s="9"/>
      <c r="F1550" s="9"/>
      <c r="G1550" s="9"/>
      <c r="J1550" s="9"/>
      <c r="K1550" s="9"/>
      <c r="AE1550" s="9"/>
      <c r="AG1550" s="9"/>
      <c r="AH1550" s="9"/>
      <c r="AI1550" s="9"/>
    </row>
    <row r="1551" spans="2:35" s="8" customFormat="1" x14ac:dyDescent="0.35">
      <c r="B1551" s="9"/>
      <c r="C1551" s="9"/>
      <c r="F1551" s="9"/>
      <c r="G1551" s="9"/>
      <c r="J1551" s="9"/>
      <c r="K1551" s="9"/>
      <c r="AE1551" s="9"/>
      <c r="AG1551" s="9"/>
      <c r="AH1551" s="9"/>
      <c r="AI1551" s="9"/>
    </row>
    <row r="1552" spans="2:35" s="8" customFormat="1" x14ac:dyDescent="0.35">
      <c r="B1552" s="9"/>
      <c r="C1552" s="9"/>
      <c r="F1552" s="9"/>
      <c r="G1552" s="9"/>
      <c r="J1552" s="9"/>
      <c r="K1552" s="9"/>
      <c r="AE1552" s="9"/>
      <c r="AG1552" s="9"/>
      <c r="AH1552" s="9"/>
      <c r="AI1552" s="9"/>
    </row>
    <row r="1553" spans="2:35" s="8" customFormat="1" x14ac:dyDescent="0.35">
      <c r="B1553" s="9"/>
      <c r="C1553" s="9"/>
      <c r="F1553" s="9"/>
      <c r="G1553" s="9"/>
      <c r="J1553" s="9"/>
      <c r="K1553" s="9"/>
      <c r="AE1553" s="9"/>
      <c r="AG1553" s="9"/>
      <c r="AH1553" s="9"/>
      <c r="AI1553" s="9"/>
    </row>
    <row r="1554" spans="2:35" s="8" customFormat="1" x14ac:dyDescent="0.35">
      <c r="B1554" s="9"/>
      <c r="C1554" s="9"/>
      <c r="F1554" s="9"/>
      <c r="G1554" s="9"/>
      <c r="J1554" s="9"/>
      <c r="K1554" s="9"/>
      <c r="AE1554" s="9"/>
      <c r="AG1554" s="9"/>
      <c r="AH1554" s="9"/>
      <c r="AI1554" s="9"/>
    </row>
    <row r="1555" spans="2:35" s="8" customFormat="1" x14ac:dyDescent="0.35">
      <c r="B1555" s="9"/>
      <c r="C1555" s="9"/>
      <c r="F1555" s="9"/>
      <c r="G1555" s="9"/>
      <c r="J1555" s="9"/>
      <c r="K1555" s="9"/>
      <c r="AE1555" s="9"/>
      <c r="AG1555" s="9"/>
      <c r="AH1555" s="9"/>
      <c r="AI1555" s="9"/>
    </row>
    <row r="1556" spans="2:35" s="8" customFormat="1" x14ac:dyDescent="0.35">
      <c r="B1556" s="9"/>
      <c r="C1556" s="9"/>
      <c r="F1556" s="9"/>
      <c r="G1556" s="9"/>
      <c r="J1556" s="9"/>
      <c r="K1556" s="9"/>
      <c r="AE1556" s="9"/>
      <c r="AG1556" s="9"/>
      <c r="AH1556" s="9"/>
      <c r="AI1556" s="9"/>
    </row>
    <row r="1557" spans="2:35" s="8" customFormat="1" x14ac:dyDescent="0.35">
      <c r="B1557" s="9"/>
      <c r="C1557" s="9"/>
      <c r="F1557" s="9"/>
      <c r="G1557" s="9"/>
      <c r="J1557" s="9"/>
      <c r="K1557" s="9"/>
      <c r="AE1557" s="9"/>
      <c r="AG1557" s="9"/>
      <c r="AH1557" s="9"/>
      <c r="AI1557" s="9"/>
    </row>
    <row r="1558" spans="2:35" s="8" customFormat="1" x14ac:dyDescent="0.35">
      <c r="B1558" s="9"/>
      <c r="C1558" s="9"/>
      <c r="F1558" s="9"/>
      <c r="G1558" s="9"/>
      <c r="J1558" s="9"/>
      <c r="K1558" s="9"/>
      <c r="AE1558" s="9"/>
      <c r="AG1558" s="9"/>
      <c r="AH1558" s="9"/>
      <c r="AI1558" s="9"/>
    </row>
    <row r="1559" spans="2:35" s="8" customFormat="1" x14ac:dyDescent="0.35">
      <c r="B1559" s="9"/>
      <c r="C1559" s="9"/>
      <c r="F1559" s="9"/>
      <c r="G1559" s="9"/>
      <c r="J1559" s="9"/>
      <c r="K1559" s="9"/>
      <c r="AE1559" s="9"/>
      <c r="AG1559" s="9"/>
      <c r="AH1559" s="9"/>
      <c r="AI1559" s="9"/>
    </row>
    <row r="1560" spans="2:35" s="8" customFormat="1" x14ac:dyDescent="0.35">
      <c r="B1560" s="9"/>
      <c r="C1560" s="9"/>
      <c r="F1560" s="9"/>
      <c r="G1560" s="9"/>
      <c r="J1560" s="9"/>
      <c r="K1560" s="9"/>
      <c r="AE1560" s="9"/>
      <c r="AG1560" s="9"/>
      <c r="AH1560" s="9"/>
      <c r="AI1560" s="9"/>
    </row>
    <row r="1561" spans="2:35" s="8" customFormat="1" x14ac:dyDescent="0.35">
      <c r="B1561" s="9"/>
      <c r="C1561" s="9"/>
      <c r="F1561" s="9"/>
      <c r="G1561" s="9"/>
      <c r="J1561" s="9"/>
      <c r="K1561" s="9"/>
      <c r="AE1561" s="9"/>
      <c r="AG1561" s="9"/>
      <c r="AH1561" s="9"/>
      <c r="AI1561" s="9"/>
    </row>
    <row r="1562" spans="2:35" s="8" customFormat="1" x14ac:dyDescent="0.35">
      <c r="B1562" s="9"/>
      <c r="C1562" s="9"/>
      <c r="F1562" s="9"/>
      <c r="G1562" s="9"/>
      <c r="J1562" s="9"/>
      <c r="K1562" s="9"/>
      <c r="AE1562" s="9"/>
      <c r="AG1562" s="9"/>
      <c r="AH1562" s="9"/>
      <c r="AI1562" s="9"/>
    </row>
    <row r="1563" spans="2:35" s="8" customFormat="1" x14ac:dyDescent="0.35">
      <c r="B1563" s="9"/>
      <c r="C1563" s="9"/>
      <c r="F1563" s="9"/>
      <c r="G1563" s="9"/>
      <c r="J1563" s="9"/>
      <c r="K1563" s="9"/>
      <c r="AE1563" s="9"/>
      <c r="AG1563" s="9"/>
      <c r="AH1563" s="9"/>
      <c r="AI1563" s="9"/>
    </row>
    <row r="1564" spans="2:35" s="8" customFormat="1" x14ac:dyDescent="0.35">
      <c r="B1564" s="9"/>
      <c r="C1564" s="9"/>
      <c r="F1564" s="9"/>
      <c r="G1564" s="9"/>
      <c r="J1564" s="9"/>
      <c r="K1564" s="9"/>
      <c r="AE1564" s="9"/>
      <c r="AG1564" s="9"/>
      <c r="AH1564" s="9"/>
      <c r="AI1564" s="9"/>
    </row>
    <row r="1565" spans="2:35" s="8" customFormat="1" x14ac:dyDescent="0.35">
      <c r="B1565" s="9"/>
      <c r="C1565" s="9"/>
      <c r="F1565" s="9"/>
      <c r="G1565" s="9"/>
      <c r="J1565" s="9"/>
      <c r="K1565" s="9"/>
      <c r="AE1565" s="9"/>
      <c r="AG1565" s="9"/>
      <c r="AH1565" s="9"/>
      <c r="AI1565" s="9"/>
    </row>
    <row r="1566" spans="2:35" s="8" customFormat="1" x14ac:dyDescent="0.35">
      <c r="B1566" s="9"/>
      <c r="C1566" s="9"/>
      <c r="F1566" s="9"/>
      <c r="G1566" s="9"/>
      <c r="J1566" s="9"/>
      <c r="K1566" s="9"/>
      <c r="AE1566" s="9"/>
      <c r="AG1566" s="9"/>
      <c r="AH1566" s="9"/>
      <c r="AI1566" s="9"/>
    </row>
    <row r="1567" spans="2:35" s="8" customFormat="1" x14ac:dyDescent="0.35">
      <c r="B1567" s="9"/>
      <c r="C1567" s="9"/>
      <c r="F1567" s="9"/>
      <c r="G1567" s="9"/>
      <c r="J1567" s="9"/>
      <c r="K1567" s="9"/>
      <c r="AE1567" s="9"/>
      <c r="AG1567" s="9"/>
      <c r="AH1567" s="9"/>
      <c r="AI1567" s="9"/>
    </row>
    <row r="1568" spans="2:35" s="8" customFormat="1" x14ac:dyDescent="0.35">
      <c r="B1568" s="9"/>
      <c r="C1568" s="9"/>
      <c r="F1568" s="9"/>
      <c r="G1568" s="9"/>
      <c r="J1568" s="9"/>
      <c r="K1568" s="9"/>
      <c r="AE1568" s="9"/>
      <c r="AG1568" s="9"/>
      <c r="AH1568" s="9"/>
      <c r="AI1568" s="9"/>
    </row>
    <row r="1569" spans="2:35" s="8" customFormat="1" x14ac:dyDescent="0.35">
      <c r="B1569" s="9"/>
      <c r="C1569" s="9"/>
      <c r="F1569" s="9"/>
      <c r="G1569" s="9"/>
      <c r="J1569" s="9"/>
      <c r="K1569" s="9"/>
      <c r="AE1569" s="9"/>
      <c r="AG1569" s="9"/>
      <c r="AH1569" s="9"/>
      <c r="AI1569" s="9"/>
    </row>
    <row r="1570" spans="2:35" s="8" customFormat="1" x14ac:dyDescent="0.35">
      <c r="B1570" s="9"/>
      <c r="C1570" s="9"/>
      <c r="F1570" s="9"/>
      <c r="G1570" s="9"/>
      <c r="J1570" s="9"/>
      <c r="K1570" s="9"/>
      <c r="AE1570" s="9"/>
      <c r="AG1570" s="9"/>
      <c r="AH1570" s="9"/>
      <c r="AI1570" s="9"/>
    </row>
    <row r="1571" spans="2:35" s="8" customFormat="1" x14ac:dyDescent="0.35">
      <c r="B1571" s="9"/>
      <c r="C1571" s="9"/>
      <c r="F1571" s="9"/>
      <c r="G1571" s="9"/>
      <c r="J1571" s="9"/>
      <c r="K1571" s="9"/>
      <c r="AE1571" s="9"/>
      <c r="AG1571" s="9"/>
      <c r="AH1571" s="9"/>
      <c r="AI1571" s="9"/>
    </row>
    <row r="1572" spans="2:35" s="8" customFormat="1" x14ac:dyDescent="0.35">
      <c r="B1572" s="9"/>
      <c r="C1572" s="9"/>
      <c r="F1572" s="9"/>
      <c r="G1572" s="9"/>
      <c r="J1572" s="9"/>
      <c r="K1572" s="9"/>
      <c r="AE1572" s="9"/>
      <c r="AG1572" s="9"/>
      <c r="AH1572" s="9"/>
      <c r="AI1572" s="9"/>
    </row>
    <row r="1573" spans="2:35" s="8" customFormat="1" x14ac:dyDescent="0.35">
      <c r="B1573" s="9"/>
      <c r="C1573" s="9"/>
      <c r="F1573" s="9"/>
      <c r="G1573" s="9"/>
      <c r="J1573" s="9"/>
      <c r="K1573" s="9"/>
      <c r="AE1573" s="9"/>
      <c r="AG1573" s="9"/>
      <c r="AH1573" s="9"/>
      <c r="AI1573" s="9"/>
    </row>
    <row r="1574" spans="2:35" s="8" customFormat="1" x14ac:dyDescent="0.35">
      <c r="B1574" s="9"/>
      <c r="C1574" s="9"/>
      <c r="F1574" s="9"/>
      <c r="G1574" s="9"/>
      <c r="J1574" s="9"/>
      <c r="K1574" s="9"/>
      <c r="AE1574" s="9"/>
      <c r="AG1574" s="9"/>
      <c r="AH1574" s="9"/>
      <c r="AI1574" s="9"/>
    </row>
    <row r="1575" spans="2:35" s="8" customFormat="1" x14ac:dyDescent="0.35">
      <c r="B1575" s="9"/>
      <c r="C1575" s="9"/>
      <c r="F1575" s="9"/>
      <c r="G1575" s="9"/>
      <c r="J1575" s="9"/>
      <c r="K1575" s="9"/>
      <c r="AE1575" s="9"/>
      <c r="AG1575" s="9"/>
      <c r="AH1575" s="9"/>
      <c r="AI1575" s="9"/>
    </row>
    <row r="1576" spans="2:35" s="8" customFormat="1" x14ac:dyDescent="0.35">
      <c r="B1576" s="9"/>
      <c r="C1576" s="9"/>
      <c r="F1576" s="9"/>
      <c r="G1576" s="9"/>
      <c r="J1576" s="9"/>
      <c r="K1576" s="9"/>
      <c r="AE1576" s="9"/>
      <c r="AG1576" s="9"/>
      <c r="AH1576" s="9"/>
      <c r="AI1576" s="9"/>
    </row>
    <row r="1577" spans="2:35" s="8" customFormat="1" x14ac:dyDescent="0.35">
      <c r="B1577" s="9"/>
      <c r="C1577" s="9"/>
      <c r="F1577" s="9"/>
      <c r="G1577" s="9"/>
      <c r="J1577" s="9"/>
      <c r="K1577" s="9"/>
      <c r="AE1577" s="9"/>
      <c r="AG1577" s="9"/>
      <c r="AH1577" s="9"/>
      <c r="AI1577" s="9"/>
    </row>
    <row r="1578" spans="2:35" s="8" customFormat="1" x14ac:dyDescent="0.35">
      <c r="B1578" s="9"/>
      <c r="C1578" s="9"/>
      <c r="F1578" s="9"/>
      <c r="G1578" s="9"/>
      <c r="J1578" s="9"/>
      <c r="K1578" s="9"/>
      <c r="AE1578" s="9"/>
      <c r="AG1578" s="9"/>
      <c r="AH1578" s="9"/>
      <c r="AI1578" s="9"/>
    </row>
    <row r="1579" spans="2:35" s="8" customFormat="1" x14ac:dyDescent="0.35">
      <c r="B1579" s="9"/>
      <c r="C1579" s="9"/>
      <c r="F1579" s="9"/>
      <c r="G1579" s="9"/>
      <c r="J1579" s="9"/>
      <c r="K1579" s="9"/>
      <c r="AE1579" s="9"/>
      <c r="AG1579" s="9"/>
      <c r="AH1579" s="9"/>
      <c r="AI1579" s="9"/>
    </row>
    <row r="1580" spans="2:35" s="8" customFormat="1" x14ac:dyDescent="0.35">
      <c r="B1580" s="9"/>
      <c r="C1580" s="9"/>
      <c r="F1580" s="9"/>
      <c r="G1580" s="9"/>
      <c r="J1580" s="9"/>
      <c r="K1580" s="9"/>
      <c r="AE1580" s="9"/>
      <c r="AG1580" s="9"/>
      <c r="AH1580" s="9"/>
      <c r="AI1580" s="9"/>
    </row>
    <row r="1581" spans="2:35" s="8" customFormat="1" x14ac:dyDescent="0.35">
      <c r="B1581" s="9"/>
      <c r="C1581" s="9"/>
      <c r="F1581" s="9"/>
      <c r="G1581" s="9"/>
      <c r="J1581" s="9"/>
      <c r="K1581" s="9"/>
      <c r="AE1581" s="9"/>
      <c r="AG1581" s="9"/>
      <c r="AH1581" s="9"/>
      <c r="AI1581" s="9"/>
    </row>
    <row r="1582" spans="2:35" s="8" customFormat="1" x14ac:dyDescent="0.35">
      <c r="B1582" s="9"/>
      <c r="C1582" s="9"/>
      <c r="F1582" s="9"/>
      <c r="G1582" s="9"/>
      <c r="J1582" s="9"/>
      <c r="K1582" s="9"/>
      <c r="AE1582" s="9"/>
      <c r="AG1582" s="9"/>
      <c r="AH1582" s="9"/>
      <c r="AI1582" s="9"/>
    </row>
    <row r="1583" spans="2:35" s="8" customFormat="1" x14ac:dyDescent="0.35">
      <c r="B1583" s="9"/>
      <c r="C1583" s="9"/>
      <c r="F1583" s="9"/>
      <c r="G1583" s="9"/>
      <c r="J1583" s="9"/>
      <c r="K1583" s="9"/>
      <c r="AE1583" s="9"/>
      <c r="AG1583" s="9"/>
      <c r="AH1583" s="9"/>
      <c r="AI1583" s="9"/>
    </row>
    <row r="1584" spans="2:35" s="8" customFormat="1" x14ac:dyDescent="0.35">
      <c r="B1584" s="9"/>
      <c r="C1584" s="9"/>
      <c r="F1584" s="9"/>
      <c r="G1584" s="9"/>
      <c r="J1584" s="9"/>
      <c r="K1584" s="9"/>
      <c r="AE1584" s="9"/>
      <c r="AG1584" s="9"/>
      <c r="AH1584" s="9"/>
      <c r="AI1584" s="9"/>
    </row>
    <row r="1585" spans="2:35" s="8" customFormat="1" x14ac:dyDescent="0.35">
      <c r="B1585" s="9"/>
      <c r="C1585" s="9"/>
      <c r="F1585" s="9"/>
      <c r="G1585" s="9"/>
      <c r="J1585" s="9"/>
      <c r="K1585" s="9"/>
      <c r="AE1585" s="9"/>
      <c r="AG1585" s="9"/>
      <c r="AH1585" s="9"/>
      <c r="AI1585" s="9"/>
    </row>
    <row r="1586" spans="2:35" s="8" customFormat="1" x14ac:dyDescent="0.35">
      <c r="B1586" s="9"/>
      <c r="C1586" s="9"/>
      <c r="F1586" s="9"/>
      <c r="G1586" s="9"/>
      <c r="J1586" s="9"/>
      <c r="K1586" s="9"/>
      <c r="AE1586" s="9"/>
      <c r="AG1586" s="9"/>
      <c r="AH1586" s="9"/>
      <c r="AI1586" s="9"/>
    </row>
    <row r="1587" spans="2:35" s="8" customFormat="1" x14ac:dyDescent="0.35">
      <c r="B1587" s="9"/>
      <c r="C1587" s="9"/>
      <c r="F1587" s="9"/>
      <c r="G1587" s="9"/>
      <c r="J1587" s="9"/>
      <c r="K1587" s="9"/>
      <c r="AE1587" s="9"/>
      <c r="AG1587" s="9"/>
      <c r="AH1587" s="9"/>
      <c r="AI1587" s="9"/>
    </row>
    <row r="1588" spans="2:35" s="8" customFormat="1" x14ac:dyDescent="0.35">
      <c r="B1588" s="9"/>
      <c r="C1588" s="9"/>
      <c r="F1588" s="9"/>
      <c r="G1588" s="9"/>
      <c r="J1588" s="9"/>
      <c r="K1588" s="9"/>
      <c r="AE1588" s="9"/>
      <c r="AG1588" s="9"/>
      <c r="AH1588" s="9"/>
      <c r="AI1588" s="9"/>
    </row>
    <row r="1589" spans="2:35" s="8" customFormat="1" x14ac:dyDescent="0.35">
      <c r="B1589" s="9"/>
      <c r="C1589" s="9"/>
      <c r="F1589" s="9"/>
      <c r="G1589" s="9"/>
      <c r="J1589" s="9"/>
      <c r="K1589" s="9"/>
      <c r="AE1589" s="9"/>
      <c r="AG1589" s="9"/>
      <c r="AH1589" s="9"/>
      <c r="AI1589" s="9"/>
    </row>
    <row r="1590" spans="2:35" s="8" customFormat="1" x14ac:dyDescent="0.35">
      <c r="B1590" s="9"/>
      <c r="C1590" s="9"/>
      <c r="F1590" s="9"/>
      <c r="G1590" s="9"/>
      <c r="J1590" s="9"/>
      <c r="K1590" s="9"/>
      <c r="AE1590" s="9"/>
      <c r="AG1590" s="9"/>
      <c r="AH1590" s="9"/>
      <c r="AI1590" s="9"/>
    </row>
    <row r="1591" spans="2:35" s="8" customFormat="1" x14ac:dyDescent="0.35">
      <c r="B1591" s="9"/>
      <c r="C1591" s="9"/>
      <c r="F1591" s="9"/>
      <c r="G1591" s="9"/>
      <c r="J1591" s="9"/>
      <c r="K1591" s="9"/>
      <c r="AE1591" s="9"/>
      <c r="AG1591" s="9"/>
      <c r="AH1591" s="9"/>
      <c r="AI1591" s="9"/>
    </row>
    <row r="1592" spans="2:35" s="8" customFormat="1" x14ac:dyDescent="0.35">
      <c r="B1592" s="9"/>
      <c r="C1592" s="9"/>
      <c r="F1592" s="9"/>
      <c r="G1592" s="9"/>
      <c r="J1592" s="9"/>
      <c r="K1592" s="9"/>
      <c r="AE1592" s="9"/>
      <c r="AG1592" s="9"/>
      <c r="AH1592" s="9"/>
      <c r="AI1592" s="9"/>
    </row>
    <row r="1593" spans="2:35" s="8" customFormat="1" x14ac:dyDescent="0.35">
      <c r="B1593" s="9"/>
      <c r="C1593" s="9"/>
      <c r="F1593" s="9"/>
      <c r="G1593" s="9"/>
      <c r="J1593" s="9"/>
      <c r="K1593" s="9"/>
      <c r="AE1593" s="9"/>
      <c r="AG1593" s="9"/>
      <c r="AH1593" s="9"/>
      <c r="AI1593" s="9"/>
    </row>
    <row r="1594" spans="2:35" s="8" customFormat="1" x14ac:dyDescent="0.35">
      <c r="B1594" s="9"/>
      <c r="C1594" s="9"/>
      <c r="F1594" s="9"/>
      <c r="G1594" s="9"/>
      <c r="J1594" s="9"/>
      <c r="K1594" s="9"/>
      <c r="AE1594" s="9"/>
      <c r="AG1594" s="9"/>
      <c r="AH1594" s="9"/>
      <c r="AI1594" s="9"/>
    </row>
    <row r="1595" spans="2:35" s="8" customFormat="1" x14ac:dyDescent="0.35">
      <c r="B1595" s="9"/>
      <c r="C1595" s="9"/>
      <c r="F1595" s="9"/>
      <c r="G1595" s="9"/>
      <c r="J1595" s="9"/>
      <c r="K1595" s="9"/>
      <c r="AE1595" s="9"/>
      <c r="AG1595" s="9"/>
      <c r="AH1595" s="9"/>
      <c r="AI1595" s="9"/>
    </row>
    <row r="1596" spans="2:35" s="8" customFormat="1" x14ac:dyDescent="0.35">
      <c r="B1596" s="9"/>
      <c r="C1596" s="9"/>
      <c r="F1596" s="9"/>
      <c r="G1596" s="9"/>
      <c r="J1596" s="9"/>
      <c r="K1596" s="9"/>
      <c r="AE1596" s="9"/>
      <c r="AG1596" s="9"/>
      <c r="AH1596" s="9"/>
      <c r="AI1596" s="9"/>
    </row>
    <row r="1597" spans="2:35" s="8" customFormat="1" x14ac:dyDescent="0.35">
      <c r="B1597" s="9"/>
      <c r="C1597" s="9"/>
      <c r="F1597" s="9"/>
      <c r="G1597" s="9"/>
      <c r="J1597" s="9"/>
      <c r="K1597" s="9"/>
      <c r="AE1597" s="9"/>
      <c r="AG1597" s="9"/>
      <c r="AH1597" s="9"/>
      <c r="AI1597" s="9"/>
    </row>
    <row r="1598" spans="2:35" s="8" customFormat="1" x14ac:dyDescent="0.35">
      <c r="B1598" s="9"/>
      <c r="C1598" s="9"/>
      <c r="F1598" s="9"/>
      <c r="G1598" s="9"/>
      <c r="J1598" s="9"/>
      <c r="K1598" s="9"/>
      <c r="AE1598" s="9"/>
      <c r="AG1598" s="9"/>
      <c r="AH1598" s="9"/>
      <c r="AI1598" s="9"/>
    </row>
    <row r="1599" spans="2:35" s="8" customFormat="1" x14ac:dyDescent="0.35">
      <c r="B1599" s="9"/>
      <c r="C1599" s="9"/>
      <c r="F1599" s="9"/>
      <c r="G1599" s="9"/>
      <c r="J1599" s="9"/>
      <c r="K1599" s="9"/>
      <c r="AE1599" s="9"/>
      <c r="AG1599" s="9"/>
      <c r="AH1599" s="9"/>
      <c r="AI1599" s="9"/>
    </row>
    <row r="1600" spans="2:35" s="8" customFormat="1" x14ac:dyDescent="0.35">
      <c r="B1600" s="9"/>
      <c r="C1600" s="9"/>
      <c r="F1600" s="9"/>
      <c r="G1600" s="9"/>
      <c r="J1600" s="9"/>
      <c r="K1600" s="9"/>
      <c r="AE1600" s="9"/>
      <c r="AG1600" s="9"/>
      <c r="AH1600" s="9"/>
      <c r="AI1600" s="9"/>
    </row>
    <row r="1601" spans="2:35" s="8" customFormat="1" x14ac:dyDescent="0.35">
      <c r="B1601" s="9"/>
      <c r="C1601" s="9"/>
      <c r="F1601" s="9"/>
      <c r="G1601" s="9"/>
      <c r="J1601" s="9"/>
      <c r="K1601" s="9"/>
      <c r="AE1601" s="9"/>
      <c r="AG1601" s="9"/>
      <c r="AH1601" s="9"/>
      <c r="AI1601" s="9"/>
    </row>
    <row r="1602" spans="2:35" s="8" customFormat="1" x14ac:dyDescent="0.35">
      <c r="B1602" s="9"/>
      <c r="C1602" s="9"/>
      <c r="F1602" s="9"/>
      <c r="G1602" s="9"/>
      <c r="J1602" s="9"/>
      <c r="K1602" s="9"/>
      <c r="AE1602" s="9"/>
      <c r="AG1602" s="9"/>
      <c r="AH1602" s="9"/>
      <c r="AI1602" s="9"/>
    </row>
    <row r="1603" spans="2:35" s="8" customFormat="1" x14ac:dyDescent="0.35">
      <c r="B1603" s="9"/>
      <c r="C1603" s="9"/>
      <c r="F1603" s="9"/>
      <c r="G1603" s="9"/>
      <c r="J1603" s="9"/>
      <c r="K1603" s="9"/>
      <c r="AE1603" s="9"/>
      <c r="AG1603" s="9"/>
      <c r="AH1603" s="9"/>
      <c r="AI1603" s="9"/>
    </row>
    <row r="1604" spans="2:35" s="8" customFormat="1" x14ac:dyDescent="0.35">
      <c r="B1604" s="9"/>
      <c r="C1604" s="9"/>
      <c r="F1604" s="9"/>
      <c r="G1604" s="9"/>
      <c r="J1604" s="9"/>
      <c r="K1604" s="9"/>
      <c r="AE1604" s="9"/>
      <c r="AG1604" s="9"/>
      <c r="AH1604" s="9"/>
      <c r="AI1604" s="9"/>
    </row>
    <row r="1605" spans="2:35" s="8" customFormat="1" x14ac:dyDescent="0.35">
      <c r="B1605" s="9"/>
      <c r="C1605" s="9"/>
      <c r="F1605" s="9"/>
      <c r="G1605" s="9"/>
      <c r="J1605" s="9"/>
      <c r="K1605" s="9"/>
      <c r="AE1605" s="9"/>
      <c r="AG1605" s="9"/>
      <c r="AH1605" s="9"/>
      <c r="AI1605" s="9"/>
    </row>
    <row r="1606" spans="2:35" s="8" customFormat="1" x14ac:dyDescent="0.35">
      <c r="B1606" s="9"/>
      <c r="C1606" s="9"/>
      <c r="F1606" s="9"/>
      <c r="G1606" s="9"/>
      <c r="J1606" s="9"/>
      <c r="K1606" s="9"/>
      <c r="AE1606" s="9"/>
      <c r="AG1606" s="9"/>
      <c r="AH1606" s="9"/>
      <c r="AI1606" s="9"/>
    </row>
    <row r="1607" spans="2:35" s="8" customFormat="1" x14ac:dyDescent="0.35">
      <c r="B1607" s="9"/>
      <c r="C1607" s="9"/>
      <c r="F1607" s="9"/>
      <c r="G1607" s="9"/>
      <c r="J1607" s="9"/>
      <c r="K1607" s="9"/>
      <c r="AE1607" s="9"/>
      <c r="AG1607" s="9"/>
      <c r="AH1607" s="9"/>
      <c r="AI1607" s="9"/>
    </row>
    <row r="1608" spans="2:35" s="8" customFormat="1" x14ac:dyDescent="0.35">
      <c r="B1608" s="9"/>
      <c r="C1608" s="9"/>
      <c r="F1608" s="9"/>
      <c r="G1608" s="9"/>
      <c r="J1608" s="9"/>
      <c r="K1608" s="9"/>
      <c r="AE1608" s="9"/>
      <c r="AG1608" s="9"/>
      <c r="AH1608" s="9"/>
      <c r="AI1608" s="9"/>
    </row>
    <row r="1609" spans="2:35" s="8" customFormat="1" x14ac:dyDescent="0.35">
      <c r="B1609" s="9"/>
      <c r="C1609" s="9"/>
      <c r="F1609" s="9"/>
      <c r="G1609" s="9"/>
      <c r="J1609" s="9"/>
      <c r="K1609" s="9"/>
      <c r="AE1609" s="9"/>
      <c r="AG1609" s="9"/>
      <c r="AH1609" s="9"/>
      <c r="AI1609" s="9"/>
    </row>
    <row r="1610" spans="2:35" s="8" customFormat="1" x14ac:dyDescent="0.35">
      <c r="B1610" s="9"/>
      <c r="C1610" s="9"/>
      <c r="F1610" s="9"/>
      <c r="G1610" s="9"/>
      <c r="J1610" s="9"/>
      <c r="K1610" s="9"/>
      <c r="AE1610" s="9"/>
      <c r="AG1610" s="9"/>
      <c r="AH1610" s="9"/>
      <c r="AI1610" s="9"/>
    </row>
    <row r="1611" spans="2:35" s="8" customFormat="1" x14ac:dyDescent="0.35">
      <c r="B1611" s="9"/>
      <c r="C1611" s="9"/>
      <c r="F1611" s="9"/>
      <c r="G1611" s="9"/>
      <c r="J1611" s="9"/>
      <c r="K1611" s="9"/>
      <c r="AE1611" s="9"/>
      <c r="AG1611" s="9"/>
      <c r="AH1611" s="9"/>
      <c r="AI1611" s="9"/>
    </row>
    <row r="1612" spans="2:35" s="8" customFormat="1" x14ac:dyDescent="0.35">
      <c r="B1612" s="9"/>
      <c r="C1612" s="9"/>
      <c r="F1612" s="9"/>
      <c r="G1612" s="9"/>
      <c r="J1612" s="9"/>
      <c r="K1612" s="9"/>
      <c r="AE1612" s="9"/>
      <c r="AG1612" s="9"/>
      <c r="AH1612" s="9"/>
      <c r="AI1612" s="9"/>
    </row>
    <row r="1613" spans="2:35" s="8" customFormat="1" x14ac:dyDescent="0.35">
      <c r="B1613" s="9"/>
      <c r="C1613" s="9"/>
      <c r="F1613" s="9"/>
      <c r="G1613" s="9"/>
      <c r="J1613" s="9"/>
      <c r="K1613" s="9"/>
      <c r="AE1613" s="9"/>
      <c r="AG1613" s="9"/>
      <c r="AH1613" s="9"/>
      <c r="AI1613" s="9"/>
    </row>
    <row r="1614" spans="2:35" s="8" customFormat="1" x14ac:dyDescent="0.35">
      <c r="B1614" s="9"/>
      <c r="C1614" s="9"/>
      <c r="F1614" s="9"/>
      <c r="G1614" s="9"/>
      <c r="J1614" s="9"/>
      <c r="K1614" s="9"/>
      <c r="AE1614" s="9"/>
      <c r="AG1614" s="9"/>
      <c r="AH1614" s="9"/>
      <c r="AI1614" s="9"/>
    </row>
    <row r="1615" spans="2:35" s="8" customFormat="1" x14ac:dyDescent="0.35">
      <c r="B1615" s="9"/>
      <c r="C1615" s="9"/>
      <c r="F1615" s="9"/>
      <c r="G1615" s="9"/>
      <c r="J1615" s="9"/>
      <c r="K1615" s="9"/>
      <c r="AE1615" s="9"/>
      <c r="AG1615" s="9"/>
      <c r="AH1615" s="9"/>
      <c r="AI1615" s="9"/>
    </row>
    <row r="1616" spans="2:35" s="8" customFormat="1" x14ac:dyDescent="0.35">
      <c r="B1616" s="9"/>
      <c r="C1616" s="9"/>
      <c r="F1616" s="9"/>
      <c r="G1616" s="9"/>
      <c r="J1616" s="9"/>
      <c r="K1616" s="9"/>
      <c r="AE1616" s="9"/>
      <c r="AG1616" s="9"/>
      <c r="AH1616" s="9"/>
      <c r="AI1616" s="9"/>
    </row>
    <row r="1617" spans="2:35" s="8" customFormat="1" x14ac:dyDescent="0.35">
      <c r="B1617" s="9"/>
      <c r="C1617" s="9"/>
      <c r="F1617" s="9"/>
      <c r="G1617" s="9"/>
      <c r="J1617" s="9"/>
      <c r="K1617" s="9"/>
      <c r="AE1617" s="9"/>
      <c r="AG1617" s="9"/>
      <c r="AH1617" s="9"/>
      <c r="AI1617" s="9"/>
    </row>
    <row r="1618" spans="2:35" s="8" customFormat="1" x14ac:dyDescent="0.35">
      <c r="B1618" s="9"/>
      <c r="C1618" s="9"/>
      <c r="F1618" s="9"/>
      <c r="G1618" s="9"/>
      <c r="J1618" s="9"/>
      <c r="K1618" s="9"/>
      <c r="AE1618" s="9"/>
      <c r="AG1618" s="9"/>
      <c r="AH1618" s="9"/>
      <c r="AI1618" s="9"/>
    </row>
    <row r="1619" spans="2:35" s="8" customFormat="1" x14ac:dyDescent="0.35">
      <c r="B1619" s="9"/>
      <c r="C1619" s="9"/>
      <c r="F1619" s="9"/>
      <c r="G1619" s="9"/>
      <c r="J1619" s="9"/>
      <c r="K1619" s="9"/>
      <c r="AE1619" s="9"/>
      <c r="AG1619" s="9"/>
      <c r="AH1619" s="9"/>
      <c r="AI1619" s="9"/>
    </row>
    <row r="1620" spans="2:35" s="8" customFormat="1" x14ac:dyDescent="0.35">
      <c r="B1620" s="9"/>
      <c r="C1620" s="9"/>
      <c r="F1620" s="9"/>
      <c r="G1620" s="9"/>
      <c r="J1620" s="9"/>
      <c r="K1620" s="9"/>
      <c r="AE1620" s="9"/>
      <c r="AG1620" s="9"/>
      <c r="AH1620" s="9"/>
      <c r="AI1620" s="9"/>
    </row>
    <row r="1621" spans="2:35" s="8" customFormat="1" x14ac:dyDescent="0.35">
      <c r="B1621" s="9"/>
      <c r="C1621" s="9"/>
      <c r="F1621" s="9"/>
      <c r="G1621" s="9"/>
      <c r="J1621" s="9"/>
      <c r="K1621" s="9"/>
      <c r="AE1621" s="9"/>
      <c r="AG1621" s="9"/>
      <c r="AH1621" s="9"/>
      <c r="AI1621" s="9"/>
    </row>
    <row r="1622" spans="2:35" s="8" customFormat="1" x14ac:dyDescent="0.35">
      <c r="B1622" s="9"/>
      <c r="C1622" s="9"/>
      <c r="F1622" s="9"/>
      <c r="G1622" s="9"/>
      <c r="J1622" s="9"/>
      <c r="K1622" s="9"/>
      <c r="AE1622" s="9"/>
      <c r="AG1622" s="9"/>
      <c r="AH1622" s="9"/>
      <c r="AI1622" s="9"/>
    </row>
    <row r="1623" spans="2:35" s="8" customFormat="1" x14ac:dyDescent="0.35">
      <c r="B1623" s="9"/>
      <c r="C1623" s="9"/>
      <c r="F1623" s="9"/>
      <c r="G1623" s="9"/>
      <c r="J1623" s="9"/>
      <c r="K1623" s="9"/>
      <c r="AE1623" s="9"/>
      <c r="AG1623" s="9"/>
      <c r="AH1623" s="9"/>
      <c r="AI1623" s="9"/>
    </row>
    <row r="1624" spans="2:35" s="8" customFormat="1" x14ac:dyDescent="0.35">
      <c r="B1624" s="9"/>
      <c r="C1624" s="9"/>
      <c r="F1624" s="9"/>
      <c r="G1624" s="9"/>
      <c r="J1624" s="9"/>
      <c r="K1624" s="9"/>
      <c r="AE1624" s="9"/>
      <c r="AG1624" s="9"/>
      <c r="AH1624" s="9"/>
      <c r="AI1624" s="9"/>
    </row>
    <row r="1625" spans="2:35" s="8" customFormat="1" x14ac:dyDescent="0.35">
      <c r="B1625" s="9"/>
      <c r="C1625" s="9"/>
      <c r="F1625" s="9"/>
      <c r="G1625" s="9"/>
      <c r="J1625" s="9"/>
      <c r="K1625" s="9"/>
      <c r="AE1625" s="9"/>
      <c r="AG1625" s="9"/>
      <c r="AH1625" s="9"/>
      <c r="AI1625" s="9"/>
    </row>
    <row r="1626" spans="2:35" s="8" customFormat="1" x14ac:dyDescent="0.35">
      <c r="B1626" s="9"/>
      <c r="C1626" s="9"/>
      <c r="F1626" s="9"/>
      <c r="G1626" s="9"/>
      <c r="J1626" s="9"/>
      <c r="K1626" s="9"/>
      <c r="AE1626" s="9"/>
      <c r="AG1626" s="9"/>
      <c r="AH1626" s="9"/>
      <c r="AI1626" s="9"/>
    </row>
    <row r="1627" spans="2:35" s="8" customFormat="1" x14ac:dyDescent="0.35">
      <c r="B1627" s="9"/>
      <c r="C1627" s="9"/>
      <c r="F1627" s="9"/>
      <c r="G1627" s="9"/>
      <c r="J1627" s="9"/>
      <c r="K1627" s="9"/>
      <c r="AE1627" s="9"/>
      <c r="AG1627" s="9"/>
      <c r="AH1627" s="9"/>
      <c r="AI1627" s="9"/>
    </row>
    <row r="1628" spans="2:35" s="8" customFormat="1" x14ac:dyDescent="0.35">
      <c r="B1628" s="9"/>
      <c r="C1628" s="9"/>
      <c r="F1628" s="9"/>
      <c r="G1628" s="9"/>
      <c r="J1628" s="9"/>
      <c r="K1628" s="9"/>
      <c r="AE1628" s="9"/>
      <c r="AG1628" s="9"/>
      <c r="AH1628" s="9"/>
      <c r="AI1628" s="9"/>
    </row>
    <row r="1629" spans="2:35" s="8" customFormat="1" x14ac:dyDescent="0.35">
      <c r="B1629" s="9"/>
      <c r="C1629" s="9"/>
      <c r="F1629" s="9"/>
      <c r="G1629" s="9"/>
      <c r="J1629" s="9"/>
      <c r="K1629" s="9"/>
      <c r="AE1629" s="9"/>
      <c r="AG1629" s="9"/>
      <c r="AH1629" s="9"/>
      <c r="AI1629" s="9"/>
    </row>
    <row r="1630" spans="2:35" s="8" customFormat="1" x14ac:dyDescent="0.35">
      <c r="B1630" s="9"/>
      <c r="C1630" s="9"/>
      <c r="F1630" s="9"/>
      <c r="G1630" s="9"/>
      <c r="J1630" s="9"/>
      <c r="K1630" s="9"/>
      <c r="AE1630" s="9"/>
      <c r="AG1630" s="9"/>
      <c r="AH1630" s="9"/>
      <c r="AI1630" s="9"/>
    </row>
    <row r="1631" spans="2:35" s="8" customFormat="1" x14ac:dyDescent="0.35">
      <c r="B1631" s="9"/>
      <c r="C1631" s="9"/>
      <c r="F1631" s="9"/>
      <c r="G1631" s="9"/>
      <c r="J1631" s="9"/>
      <c r="K1631" s="9"/>
      <c r="AE1631" s="9"/>
      <c r="AG1631" s="9"/>
      <c r="AH1631" s="9"/>
      <c r="AI1631" s="9"/>
    </row>
    <row r="1632" spans="2:35" s="8" customFormat="1" x14ac:dyDescent="0.35">
      <c r="B1632" s="9"/>
      <c r="C1632" s="9"/>
      <c r="F1632" s="9"/>
      <c r="G1632" s="9"/>
      <c r="J1632" s="9"/>
      <c r="K1632" s="9"/>
      <c r="AE1632" s="9"/>
      <c r="AG1632" s="9"/>
      <c r="AH1632" s="9"/>
      <c r="AI1632" s="9"/>
    </row>
    <row r="1633" spans="2:35" s="8" customFormat="1" x14ac:dyDescent="0.35">
      <c r="B1633" s="9"/>
      <c r="C1633" s="9"/>
      <c r="F1633" s="9"/>
      <c r="G1633" s="9"/>
      <c r="J1633" s="9"/>
      <c r="K1633" s="9"/>
      <c r="AE1633" s="9"/>
      <c r="AG1633" s="9"/>
      <c r="AH1633" s="9"/>
      <c r="AI1633" s="9"/>
    </row>
    <row r="1634" spans="2:35" s="8" customFormat="1" x14ac:dyDescent="0.35">
      <c r="B1634" s="9"/>
      <c r="C1634" s="9"/>
      <c r="F1634" s="9"/>
      <c r="G1634" s="9"/>
      <c r="J1634" s="9"/>
      <c r="K1634" s="9"/>
      <c r="AE1634" s="9"/>
      <c r="AG1634" s="9"/>
      <c r="AH1634" s="9"/>
      <c r="AI1634" s="9"/>
    </row>
    <row r="1635" spans="2:35" s="8" customFormat="1" x14ac:dyDescent="0.35">
      <c r="B1635" s="9"/>
      <c r="C1635" s="9"/>
      <c r="F1635" s="9"/>
      <c r="G1635" s="9"/>
      <c r="J1635" s="9"/>
      <c r="K1635" s="9"/>
      <c r="AE1635" s="9"/>
      <c r="AG1635" s="9"/>
      <c r="AH1635" s="9"/>
      <c r="AI1635" s="9"/>
    </row>
    <row r="1636" spans="2:35" s="8" customFormat="1" x14ac:dyDescent="0.35">
      <c r="B1636" s="9"/>
      <c r="C1636" s="9"/>
      <c r="F1636" s="9"/>
      <c r="G1636" s="9"/>
      <c r="J1636" s="9"/>
      <c r="K1636" s="9"/>
      <c r="AE1636" s="9"/>
      <c r="AG1636" s="9"/>
      <c r="AH1636" s="9"/>
      <c r="AI1636" s="9"/>
    </row>
    <row r="1637" spans="2:35" s="8" customFormat="1" x14ac:dyDescent="0.35">
      <c r="B1637" s="9"/>
      <c r="C1637" s="9"/>
      <c r="F1637" s="9"/>
      <c r="G1637" s="9"/>
      <c r="J1637" s="9"/>
      <c r="K1637" s="9"/>
      <c r="AE1637" s="9"/>
      <c r="AG1637" s="9"/>
      <c r="AH1637" s="9"/>
      <c r="AI1637" s="9"/>
    </row>
    <row r="1638" spans="2:35" s="8" customFormat="1" x14ac:dyDescent="0.35">
      <c r="B1638" s="9"/>
      <c r="C1638" s="9"/>
      <c r="F1638" s="9"/>
      <c r="G1638" s="9"/>
      <c r="J1638" s="9"/>
      <c r="K1638" s="9"/>
      <c r="AE1638" s="9"/>
      <c r="AG1638" s="9"/>
      <c r="AH1638" s="9"/>
      <c r="AI1638" s="9"/>
    </row>
    <row r="1639" spans="2:35" s="8" customFormat="1" x14ac:dyDescent="0.35">
      <c r="B1639" s="9"/>
      <c r="C1639" s="9"/>
      <c r="F1639" s="9"/>
      <c r="G1639" s="9"/>
      <c r="J1639" s="9"/>
      <c r="K1639" s="9"/>
      <c r="AE1639" s="9"/>
      <c r="AG1639" s="9"/>
      <c r="AH1639" s="9"/>
      <c r="AI1639" s="9"/>
    </row>
    <row r="1640" spans="2:35" s="8" customFormat="1" x14ac:dyDescent="0.35">
      <c r="B1640" s="9"/>
      <c r="C1640" s="9"/>
      <c r="F1640" s="9"/>
      <c r="G1640" s="9"/>
      <c r="J1640" s="9"/>
      <c r="K1640" s="9"/>
      <c r="AE1640" s="9"/>
      <c r="AG1640" s="9"/>
      <c r="AH1640" s="9"/>
      <c r="AI1640" s="9"/>
    </row>
    <row r="1641" spans="2:35" s="8" customFormat="1" x14ac:dyDescent="0.35">
      <c r="B1641" s="9"/>
      <c r="C1641" s="9"/>
      <c r="F1641" s="9"/>
      <c r="G1641" s="9"/>
      <c r="J1641" s="9"/>
      <c r="K1641" s="9"/>
      <c r="AE1641" s="9"/>
      <c r="AG1641" s="9"/>
      <c r="AH1641" s="9"/>
      <c r="AI1641" s="9"/>
    </row>
    <row r="1642" spans="2:35" s="8" customFormat="1" x14ac:dyDescent="0.35">
      <c r="B1642" s="9"/>
      <c r="C1642" s="9"/>
      <c r="F1642" s="9"/>
      <c r="G1642" s="9"/>
      <c r="J1642" s="9"/>
      <c r="K1642" s="9"/>
      <c r="AE1642" s="9"/>
      <c r="AG1642" s="9"/>
      <c r="AH1642" s="9"/>
      <c r="AI1642" s="9"/>
    </row>
    <row r="1643" spans="2:35" s="8" customFormat="1" x14ac:dyDescent="0.35">
      <c r="B1643" s="9"/>
      <c r="C1643" s="9"/>
      <c r="F1643" s="9"/>
      <c r="G1643" s="9"/>
      <c r="J1643" s="9"/>
      <c r="K1643" s="9"/>
      <c r="AE1643" s="9"/>
      <c r="AG1643" s="9"/>
      <c r="AH1643" s="9"/>
      <c r="AI1643" s="9"/>
    </row>
    <row r="1644" spans="2:35" s="8" customFormat="1" x14ac:dyDescent="0.35">
      <c r="B1644" s="9"/>
      <c r="C1644" s="9"/>
      <c r="F1644" s="9"/>
      <c r="G1644" s="9"/>
      <c r="J1644" s="9"/>
      <c r="K1644" s="9"/>
      <c r="AE1644" s="9"/>
      <c r="AG1644" s="9"/>
      <c r="AH1644" s="9"/>
      <c r="AI1644" s="9"/>
    </row>
    <row r="1645" spans="2:35" s="8" customFormat="1" x14ac:dyDescent="0.35">
      <c r="B1645" s="9"/>
      <c r="C1645" s="9"/>
      <c r="F1645" s="9"/>
      <c r="G1645" s="9"/>
      <c r="J1645" s="9"/>
      <c r="K1645" s="9"/>
      <c r="AE1645" s="9"/>
      <c r="AG1645" s="9"/>
      <c r="AH1645" s="9"/>
      <c r="AI1645" s="9"/>
    </row>
    <row r="1646" spans="2:35" s="8" customFormat="1" x14ac:dyDescent="0.35">
      <c r="B1646" s="9"/>
      <c r="C1646" s="9"/>
      <c r="F1646" s="9"/>
      <c r="G1646" s="9"/>
      <c r="J1646" s="9"/>
      <c r="K1646" s="9"/>
      <c r="AE1646" s="9"/>
      <c r="AG1646" s="9"/>
      <c r="AH1646" s="9"/>
      <c r="AI1646" s="9"/>
    </row>
    <row r="1647" spans="2:35" s="8" customFormat="1" x14ac:dyDescent="0.35">
      <c r="B1647" s="9"/>
      <c r="C1647" s="9"/>
      <c r="F1647" s="9"/>
      <c r="G1647" s="9"/>
      <c r="J1647" s="9"/>
      <c r="K1647" s="9"/>
      <c r="AE1647" s="9"/>
      <c r="AG1647" s="9"/>
      <c r="AH1647" s="9"/>
      <c r="AI1647" s="9"/>
    </row>
    <row r="1648" spans="2:35" s="8" customFormat="1" x14ac:dyDescent="0.35">
      <c r="B1648" s="9"/>
      <c r="C1648" s="9"/>
      <c r="F1648" s="9"/>
      <c r="G1648" s="9"/>
      <c r="J1648" s="9"/>
      <c r="K1648" s="9"/>
      <c r="AE1648" s="9"/>
      <c r="AG1648" s="9"/>
      <c r="AH1648" s="9"/>
      <c r="AI1648" s="9"/>
    </row>
    <row r="1649" spans="2:35" s="8" customFormat="1" x14ac:dyDescent="0.35">
      <c r="B1649" s="9"/>
      <c r="C1649" s="9"/>
      <c r="F1649" s="9"/>
      <c r="G1649" s="9"/>
      <c r="J1649" s="9"/>
      <c r="K1649" s="9"/>
      <c r="AE1649" s="9"/>
      <c r="AG1649" s="9"/>
      <c r="AH1649" s="9"/>
      <c r="AI1649" s="9"/>
    </row>
    <row r="1650" spans="2:35" s="8" customFormat="1" x14ac:dyDescent="0.35">
      <c r="B1650" s="9"/>
      <c r="C1650" s="9"/>
      <c r="F1650" s="9"/>
      <c r="G1650" s="9"/>
      <c r="J1650" s="9"/>
      <c r="K1650" s="9"/>
      <c r="AE1650" s="9"/>
      <c r="AG1650" s="9"/>
      <c r="AH1650" s="9"/>
      <c r="AI1650" s="9"/>
    </row>
    <row r="1651" spans="2:35" s="8" customFormat="1" x14ac:dyDescent="0.35">
      <c r="B1651" s="9"/>
      <c r="C1651" s="9"/>
      <c r="F1651" s="9"/>
      <c r="G1651" s="9"/>
      <c r="J1651" s="9"/>
      <c r="K1651" s="9"/>
      <c r="AE1651" s="9"/>
      <c r="AG1651" s="9"/>
      <c r="AH1651" s="9"/>
      <c r="AI1651" s="9"/>
    </row>
    <row r="1652" spans="2:35" s="8" customFormat="1" x14ac:dyDescent="0.35">
      <c r="B1652" s="9"/>
      <c r="C1652" s="9"/>
      <c r="F1652" s="9"/>
      <c r="G1652" s="9"/>
      <c r="J1652" s="9"/>
      <c r="K1652" s="9"/>
      <c r="AE1652" s="9"/>
      <c r="AG1652" s="9"/>
      <c r="AH1652" s="9"/>
      <c r="AI1652" s="9"/>
    </row>
    <row r="1653" spans="2:35" s="8" customFormat="1" x14ac:dyDescent="0.35">
      <c r="B1653" s="9"/>
      <c r="C1653" s="9"/>
      <c r="F1653" s="9"/>
      <c r="G1653" s="9"/>
      <c r="J1653" s="9"/>
      <c r="K1653" s="9"/>
      <c r="AE1653" s="9"/>
      <c r="AG1653" s="9"/>
      <c r="AH1653" s="9"/>
      <c r="AI1653" s="9"/>
    </row>
    <row r="1654" spans="2:35" s="8" customFormat="1" x14ac:dyDescent="0.35">
      <c r="B1654" s="9"/>
      <c r="C1654" s="9"/>
      <c r="F1654" s="9"/>
      <c r="G1654" s="9"/>
      <c r="J1654" s="9"/>
      <c r="K1654" s="9"/>
      <c r="AE1654" s="9"/>
      <c r="AG1654" s="9"/>
      <c r="AH1654" s="9"/>
      <c r="AI1654" s="9"/>
    </row>
    <row r="1655" spans="2:35" s="8" customFormat="1" x14ac:dyDescent="0.35">
      <c r="B1655" s="9"/>
      <c r="C1655" s="9"/>
      <c r="F1655" s="9"/>
      <c r="G1655" s="9"/>
      <c r="J1655" s="9"/>
      <c r="K1655" s="9"/>
      <c r="AE1655" s="9"/>
      <c r="AG1655" s="9"/>
      <c r="AH1655" s="9"/>
      <c r="AI1655" s="9"/>
    </row>
    <row r="1656" spans="2:35" s="8" customFormat="1" x14ac:dyDescent="0.35">
      <c r="B1656" s="9"/>
      <c r="C1656" s="9"/>
      <c r="F1656" s="9"/>
      <c r="G1656" s="9"/>
      <c r="J1656" s="9"/>
      <c r="K1656" s="9"/>
      <c r="AE1656" s="9"/>
      <c r="AG1656" s="9"/>
      <c r="AH1656" s="9"/>
      <c r="AI1656" s="9"/>
    </row>
    <row r="1657" spans="2:35" s="8" customFormat="1" x14ac:dyDescent="0.35">
      <c r="B1657" s="9"/>
      <c r="C1657" s="9"/>
      <c r="F1657" s="9"/>
      <c r="G1657" s="9"/>
      <c r="J1657" s="9"/>
      <c r="K1657" s="9"/>
      <c r="AE1657" s="9"/>
      <c r="AG1657" s="9"/>
      <c r="AH1657" s="9"/>
      <c r="AI1657" s="9"/>
    </row>
    <row r="1658" spans="2:35" s="8" customFormat="1" x14ac:dyDescent="0.35">
      <c r="B1658" s="9"/>
      <c r="C1658" s="9"/>
      <c r="F1658" s="9"/>
      <c r="G1658" s="9"/>
      <c r="J1658" s="9"/>
      <c r="K1658" s="9"/>
      <c r="AE1658" s="9"/>
      <c r="AG1658" s="9"/>
      <c r="AH1658" s="9"/>
      <c r="AI1658" s="9"/>
    </row>
    <row r="1659" spans="2:35" s="8" customFormat="1" x14ac:dyDescent="0.35">
      <c r="B1659" s="9"/>
      <c r="C1659" s="9"/>
      <c r="F1659" s="9"/>
      <c r="G1659" s="9"/>
      <c r="J1659" s="9"/>
      <c r="K1659" s="9"/>
      <c r="AE1659" s="9"/>
      <c r="AG1659" s="9"/>
      <c r="AH1659" s="9"/>
      <c r="AI1659" s="9"/>
    </row>
    <row r="1660" spans="2:35" s="8" customFormat="1" x14ac:dyDescent="0.35">
      <c r="B1660" s="9"/>
      <c r="C1660" s="9"/>
      <c r="F1660" s="9"/>
      <c r="G1660" s="9"/>
      <c r="J1660" s="9"/>
      <c r="K1660" s="9"/>
      <c r="AE1660" s="9"/>
      <c r="AG1660" s="9"/>
      <c r="AH1660" s="9"/>
      <c r="AI1660" s="9"/>
    </row>
    <row r="1661" spans="2:35" s="8" customFormat="1" x14ac:dyDescent="0.35">
      <c r="B1661" s="9"/>
      <c r="C1661" s="9"/>
      <c r="F1661" s="9"/>
      <c r="G1661" s="9"/>
      <c r="J1661" s="9"/>
      <c r="K1661" s="9"/>
      <c r="AE1661" s="9"/>
      <c r="AG1661" s="9"/>
      <c r="AH1661" s="9"/>
      <c r="AI1661" s="9"/>
    </row>
    <row r="1662" spans="2:35" s="8" customFormat="1" x14ac:dyDescent="0.35">
      <c r="B1662" s="9"/>
      <c r="C1662" s="9"/>
      <c r="F1662" s="9"/>
      <c r="G1662" s="9"/>
      <c r="J1662" s="9"/>
      <c r="K1662" s="9"/>
      <c r="AE1662" s="9"/>
      <c r="AG1662" s="9"/>
      <c r="AH1662" s="9"/>
      <c r="AI1662" s="9"/>
    </row>
    <row r="1663" spans="2:35" s="8" customFormat="1" x14ac:dyDescent="0.35">
      <c r="B1663" s="9"/>
      <c r="C1663" s="9"/>
      <c r="F1663" s="9"/>
      <c r="G1663" s="9"/>
      <c r="J1663" s="9"/>
      <c r="K1663" s="9"/>
      <c r="AE1663" s="9"/>
      <c r="AG1663" s="9"/>
      <c r="AH1663" s="9"/>
      <c r="AI1663" s="9"/>
    </row>
    <row r="1664" spans="2:35" s="8" customFormat="1" x14ac:dyDescent="0.35">
      <c r="B1664" s="9"/>
      <c r="C1664" s="9"/>
      <c r="F1664" s="9"/>
      <c r="G1664" s="9"/>
      <c r="J1664" s="9"/>
      <c r="K1664" s="9"/>
      <c r="AE1664" s="9"/>
      <c r="AG1664" s="9"/>
      <c r="AH1664" s="9"/>
      <c r="AI1664" s="9"/>
    </row>
    <row r="1665" spans="2:35" s="8" customFormat="1" x14ac:dyDescent="0.35">
      <c r="B1665" s="9"/>
      <c r="C1665" s="9"/>
      <c r="F1665" s="9"/>
      <c r="G1665" s="9"/>
      <c r="J1665" s="9"/>
      <c r="K1665" s="9"/>
      <c r="AE1665" s="9"/>
      <c r="AG1665" s="9"/>
      <c r="AH1665" s="9"/>
      <c r="AI1665" s="9"/>
    </row>
    <row r="1666" spans="2:35" s="8" customFormat="1" x14ac:dyDescent="0.35">
      <c r="B1666" s="9"/>
      <c r="C1666" s="9"/>
      <c r="F1666" s="9"/>
      <c r="G1666" s="9"/>
      <c r="J1666" s="9"/>
      <c r="K1666" s="9"/>
      <c r="AE1666" s="9"/>
      <c r="AG1666" s="9"/>
      <c r="AH1666" s="9"/>
      <c r="AI1666" s="9"/>
    </row>
    <row r="1667" spans="2:35" s="8" customFormat="1" x14ac:dyDescent="0.35">
      <c r="B1667" s="9"/>
      <c r="C1667" s="9"/>
      <c r="F1667" s="9"/>
      <c r="G1667" s="9"/>
      <c r="J1667" s="9"/>
      <c r="K1667" s="9"/>
      <c r="AE1667" s="9"/>
      <c r="AG1667" s="9"/>
      <c r="AH1667" s="9"/>
      <c r="AI1667" s="9"/>
    </row>
    <row r="1668" spans="2:35" s="8" customFormat="1" x14ac:dyDescent="0.35">
      <c r="B1668" s="9"/>
      <c r="C1668" s="9"/>
      <c r="F1668" s="9"/>
      <c r="G1668" s="9"/>
      <c r="J1668" s="9"/>
      <c r="K1668" s="9"/>
      <c r="AE1668" s="9"/>
      <c r="AG1668" s="9"/>
      <c r="AH1668" s="9"/>
      <c r="AI1668" s="9"/>
    </row>
    <row r="1669" spans="2:35" s="8" customFormat="1" x14ac:dyDescent="0.35">
      <c r="B1669" s="9"/>
      <c r="C1669" s="9"/>
      <c r="F1669" s="9"/>
      <c r="G1669" s="9"/>
      <c r="J1669" s="9"/>
      <c r="K1669" s="9"/>
      <c r="AE1669" s="9"/>
      <c r="AG1669" s="9"/>
      <c r="AH1669" s="9"/>
      <c r="AI1669" s="9"/>
    </row>
    <row r="1670" spans="2:35" s="8" customFormat="1" x14ac:dyDescent="0.35">
      <c r="B1670" s="9"/>
      <c r="C1670" s="9"/>
      <c r="F1670" s="9"/>
      <c r="G1670" s="9"/>
      <c r="J1670" s="9"/>
      <c r="K1670" s="9"/>
      <c r="AE1670" s="9"/>
      <c r="AG1670" s="9"/>
      <c r="AH1670" s="9"/>
      <c r="AI1670" s="9"/>
    </row>
    <row r="1671" spans="2:35" s="8" customFormat="1" x14ac:dyDescent="0.35">
      <c r="B1671" s="9"/>
      <c r="C1671" s="9"/>
      <c r="F1671" s="9"/>
      <c r="G1671" s="9"/>
      <c r="J1671" s="9"/>
      <c r="K1671" s="9"/>
      <c r="AE1671" s="9"/>
      <c r="AG1671" s="9"/>
      <c r="AH1671" s="9"/>
      <c r="AI1671" s="9"/>
    </row>
    <row r="1672" spans="2:35" s="8" customFormat="1" x14ac:dyDescent="0.35">
      <c r="B1672" s="9"/>
      <c r="C1672" s="9"/>
      <c r="F1672" s="9"/>
      <c r="G1672" s="9"/>
      <c r="J1672" s="9"/>
      <c r="K1672" s="9"/>
      <c r="AE1672" s="9"/>
      <c r="AG1672" s="9"/>
      <c r="AH1672" s="9"/>
      <c r="AI1672" s="9"/>
    </row>
    <row r="1673" spans="2:35" s="8" customFormat="1" x14ac:dyDescent="0.35">
      <c r="B1673" s="9"/>
      <c r="C1673" s="9"/>
      <c r="F1673" s="9"/>
      <c r="G1673" s="9"/>
      <c r="J1673" s="9"/>
      <c r="K1673" s="9"/>
      <c r="AE1673" s="9"/>
      <c r="AG1673" s="9"/>
      <c r="AH1673" s="9"/>
      <c r="AI1673" s="9"/>
    </row>
    <row r="1674" spans="2:35" s="8" customFormat="1" x14ac:dyDescent="0.35">
      <c r="B1674" s="9"/>
      <c r="C1674" s="9"/>
      <c r="F1674" s="9"/>
      <c r="G1674" s="9"/>
      <c r="J1674" s="9"/>
      <c r="K1674" s="9"/>
      <c r="AE1674" s="9"/>
      <c r="AG1674" s="9"/>
      <c r="AH1674" s="9"/>
      <c r="AI1674" s="9"/>
    </row>
    <row r="1675" spans="2:35" s="8" customFormat="1" x14ac:dyDescent="0.35">
      <c r="B1675" s="9"/>
      <c r="C1675" s="9"/>
      <c r="F1675" s="9"/>
      <c r="G1675" s="9"/>
      <c r="J1675" s="9"/>
      <c r="K1675" s="9"/>
      <c r="AE1675" s="9"/>
      <c r="AG1675" s="9"/>
      <c r="AH1675" s="9"/>
      <c r="AI1675" s="9"/>
    </row>
    <row r="1676" spans="2:35" s="8" customFormat="1" x14ac:dyDescent="0.35">
      <c r="B1676" s="9"/>
      <c r="C1676" s="9"/>
      <c r="F1676" s="9"/>
      <c r="G1676" s="9"/>
      <c r="J1676" s="9"/>
      <c r="K1676" s="9"/>
      <c r="AE1676" s="9"/>
      <c r="AG1676" s="9"/>
      <c r="AH1676" s="9"/>
      <c r="AI1676" s="9"/>
    </row>
    <row r="1677" spans="2:35" s="8" customFormat="1" x14ac:dyDescent="0.35">
      <c r="B1677" s="9"/>
      <c r="C1677" s="9"/>
      <c r="F1677" s="9"/>
      <c r="G1677" s="9"/>
      <c r="J1677" s="9"/>
      <c r="K1677" s="9"/>
      <c r="AE1677" s="9"/>
      <c r="AG1677" s="9"/>
      <c r="AH1677" s="9"/>
      <c r="AI1677" s="9"/>
    </row>
    <row r="1678" spans="2:35" s="8" customFormat="1" x14ac:dyDescent="0.35">
      <c r="B1678" s="9"/>
      <c r="C1678" s="9"/>
      <c r="F1678" s="9"/>
      <c r="G1678" s="9"/>
      <c r="J1678" s="9"/>
      <c r="K1678" s="9"/>
      <c r="AE1678" s="9"/>
      <c r="AG1678" s="9"/>
      <c r="AH1678" s="9"/>
      <c r="AI1678" s="9"/>
    </row>
    <row r="1679" spans="2:35" s="8" customFormat="1" x14ac:dyDescent="0.35">
      <c r="B1679" s="9"/>
      <c r="C1679" s="9"/>
      <c r="F1679" s="9"/>
      <c r="G1679" s="9"/>
      <c r="J1679" s="9"/>
      <c r="K1679" s="9"/>
      <c r="AE1679" s="9"/>
      <c r="AG1679" s="9"/>
      <c r="AH1679" s="9"/>
      <c r="AI1679" s="9"/>
    </row>
    <row r="1680" spans="2:35" s="8" customFormat="1" x14ac:dyDescent="0.35">
      <c r="B1680" s="9"/>
      <c r="C1680" s="9"/>
      <c r="F1680" s="9"/>
      <c r="G1680" s="9"/>
      <c r="J1680" s="9"/>
      <c r="K1680" s="9"/>
      <c r="AE1680" s="9"/>
      <c r="AG1680" s="9"/>
      <c r="AH1680" s="9"/>
      <c r="AI1680" s="9"/>
    </row>
    <row r="1681" spans="2:35" s="8" customFormat="1" x14ac:dyDescent="0.35">
      <c r="B1681" s="9"/>
      <c r="C1681" s="9"/>
      <c r="F1681" s="9"/>
      <c r="G1681" s="9"/>
      <c r="J1681" s="9"/>
      <c r="K1681" s="9"/>
      <c r="AE1681" s="9"/>
      <c r="AG1681" s="9"/>
      <c r="AH1681" s="9"/>
      <c r="AI1681" s="9"/>
    </row>
    <row r="1682" spans="2:35" s="8" customFormat="1" x14ac:dyDescent="0.35">
      <c r="B1682" s="9"/>
      <c r="C1682" s="9"/>
      <c r="F1682" s="9"/>
      <c r="G1682" s="9"/>
      <c r="J1682" s="9"/>
      <c r="K1682" s="9"/>
      <c r="AE1682" s="9"/>
      <c r="AG1682" s="9"/>
      <c r="AH1682" s="9"/>
      <c r="AI1682" s="9"/>
    </row>
    <row r="1683" spans="2:35" s="8" customFormat="1" x14ac:dyDescent="0.35">
      <c r="B1683" s="9"/>
      <c r="C1683" s="9"/>
      <c r="F1683" s="9"/>
      <c r="G1683" s="9"/>
      <c r="J1683" s="9"/>
      <c r="K1683" s="9"/>
      <c r="AE1683" s="9"/>
      <c r="AG1683" s="9"/>
      <c r="AH1683" s="9"/>
      <c r="AI1683" s="9"/>
    </row>
    <row r="1684" spans="2:35" s="8" customFormat="1" x14ac:dyDescent="0.35">
      <c r="B1684" s="9"/>
      <c r="C1684" s="9"/>
      <c r="F1684" s="9"/>
      <c r="G1684" s="9"/>
      <c r="J1684" s="9"/>
      <c r="K1684" s="9"/>
      <c r="AE1684" s="9"/>
      <c r="AG1684" s="9"/>
      <c r="AH1684" s="9"/>
      <c r="AI1684" s="9"/>
    </row>
    <row r="1685" spans="2:35" s="8" customFormat="1" x14ac:dyDescent="0.35">
      <c r="B1685" s="9"/>
      <c r="C1685" s="9"/>
      <c r="F1685" s="9"/>
      <c r="G1685" s="9"/>
      <c r="J1685" s="9"/>
      <c r="K1685" s="9"/>
      <c r="AE1685" s="9"/>
      <c r="AG1685" s="9"/>
      <c r="AH1685" s="9"/>
      <c r="AI1685" s="9"/>
    </row>
    <row r="1686" spans="2:35" s="8" customFormat="1" x14ac:dyDescent="0.35">
      <c r="B1686" s="9"/>
      <c r="C1686" s="9"/>
      <c r="F1686" s="9"/>
      <c r="G1686" s="9"/>
      <c r="J1686" s="9"/>
      <c r="K1686" s="9"/>
      <c r="AE1686" s="9"/>
      <c r="AG1686" s="9"/>
      <c r="AH1686" s="9"/>
      <c r="AI1686" s="9"/>
    </row>
    <row r="1687" spans="2:35" s="8" customFormat="1" x14ac:dyDescent="0.35">
      <c r="B1687" s="9"/>
      <c r="C1687" s="9"/>
      <c r="F1687" s="9"/>
      <c r="G1687" s="9"/>
      <c r="J1687" s="9"/>
      <c r="K1687" s="9"/>
      <c r="AE1687" s="9"/>
      <c r="AG1687" s="9"/>
      <c r="AH1687" s="9"/>
      <c r="AI1687" s="9"/>
    </row>
    <row r="1688" spans="2:35" s="8" customFormat="1" x14ac:dyDescent="0.35">
      <c r="B1688" s="9"/>
      <c r="C1688" s="9"/>
      <c r="F1688" s="9"/>
      <c r="G1688" s="9"/>
      <c r="J1688" s="9"/>
      <c r="K1688" s="9"/>
      <c r="AE1688" s="9"/>
      <c r="AG1688" s="9"/>
      <c r="AH1688" s="9"/>
      <c r="AI1688" s="9"/>
    </row>
    <row r="1689" spans="2:35" s="8" customFormat="1" x14ac:dyDescent="0.35">
      <c r="B1689" s="9"/>
      <c r="C1689" s="9"/>
      <c r="F1689" s="9"/>
      <c r="G1689" s="9"/>
      <c r="J1689" s="9"/>
      <c r="K1689" s="9"/>
      <c r="AE1689" s="9"/>
      <c r="AG1689" s="9"/>
      <c r="AH1689" s="9"/>
      <c r="AI1689" s="9"/>
    </row>
    <row r="1690" spans="2:35" s="8" customFormat="1" x14ac:dyDescent="0.35">
      <c r="B1690" s="9"/>
      <c r="C1690" s="9"/>
      <c r="F1690" s="9"/>
      <c r="G1690" s="9"/>
      <c r="J1690" s="9"/>
      <c r="K1690" s="9"/>
      <c r="AE1690" s="9"/>
      <c r="AG1690" s="9"/>
      <c r="AH1690" s="9"/>
      <c r="AI1690" s="9"/>
    </row>
    <row r="1691" spans="2:35" s="8" customFormat="1" x14ac:dyDescent="0.35">
      <c r="B1691" s="9"/>
      <c r="C1691" s="9"/>
      <c r="F1691" s="9"/>
      <c r="G1691" s="9"/>
      <c r="J1691" s="9"/>
      <c r="K1691" s="9"/>
      <c r="AE1691" s="9"/>
      <c r="AG1691" s="9"/>
      <c r="AH1691" s="9"/>
      <c r="AI1691" s="9"/>
    </row>
    <row r="1692" spans="2:35" s="8" customFormat="1" x14ac:dyDescent="0.35">
      <c r="B1692" s="9"/>
      <c r="C1692" s="9"/>
      <c r="F1692" s="9"/>
      <c r="G1692" s="9"/>
      <c r="J1692" s="9"/>
      <c r="K1692" s="9"/>
      <c r="AE1692" s="9"/>
      <c r="AG1692" s="9"/>
      <c r="AH1692" s="9"/>
      <c r="AI1692" s="9"/>
    </row>
    <row r="1693" spans="2:35" s="8" customFormat="1" x14ac:dyDescent="0.35">
      <c r="B1693" s="9"/>
      <c r="C1693" s="9"/>
      <c r="F1693" s="9"/>
      <c r="G1693" s="9"/>
      <c r="J1693" s="9"/>
      <c r="K1693" s="9"/>
      <c r="AE1693" s="9"/>
      <c r="AG1693" s="9"/>
      <c r="AH1693" s="9"/>
      <c r="AI1693" s="9"/>
    </row>
    <row r="1694" spans="2:35" s="8" customFormat="1" x14ac:dyDescent="0.35">
      <c r="B1694" s="9"/>
      <c r="C1694" s="9"/>
      <c r="F1694" s="9"/>
      <c r="G1694" s="9"/>
      <c r="J1694" s="9"/>
      <c r="K1694" s="9"/>
      <c r="AE1694" s="9"/>
      <c r="AG1694" s="9"/>
      <c r="AH1694" s="9"/>
      <c r="AI1694" s="9"/>
    </row>
    <row r="1695" spans="2:35" s="8" customFormat="1" x14ac:dyDescent="0.35">
      <c r="B1695" s="9"/>
      <c r="C1695" s="9"/>
      <c r="F1695" s="9"/>
      <c r="G1695" s="9"/>
      <c r="J1695" s="9"/>
      <c r="K1695" s="9"/>
      <c r="AE1695" s="9"/>
      <c r="AG1695" s="9"/>
      <c r="AH1695" s="9"/>
      <c r="AI1695" s="9"/>
    </row>
    <row r="1696" spans="2:35" s="8" customFormat="1" x14ac:dyDescent="0.35">
      <c r="B1696" s="9"/>
      <c r="C1696" s="9"/>
      <c r="F1696" s="9"/>
      <c r="G1696" s="9"/>
      <c r="J1696" s="9"/>
      <c r="K1696" s="9"/>
      <c r="AE1696" s="9"/>
      <c r="AG1696" s="9"/>
      <c r="AH1696" s="9"/>
      <c r="AI1696" s="9"/>
    </row>
    <row r="1697" spans="2:35" s="8" customFormat="1" x14ac:dyDescent="0.35">
      <c r="B1697" s="9"/>
      <c r="C1697" s="9"/>
      <c r="F1697" s="9"/>
      <c r="G1697" s="9"/>
      <c r="J1697" s="9"/>
      <c r="K1697" s="9"/>
      <c r="AE1697" s="9"/>
      <c r="AG1697" s="9"/>
      <c r="AH1697" s="9"/>
      <c r="AI1697" s="9"/>
    </row>
    <row r="1698" spans="2:35" s="8" customFormat="1" x14ac:dyDescent="0.35">
      <c r="B1698" s="9"/>
      <c r="C1698" s="9"/>
      <c r="F1698" s="9"/>
      <c r="G1698" s="9"/>
      <c r="J1698" s="9"/>
      <c r="K1698" s="9"/>
      <c r="AE1698" s="9"/>
      <c r="AG1698" s="9"/>
      <c r="AH1698" s="9"/>
      <c r="AI1698" s="9"/>
    </row>
    <row r="1699" spans="2:35" s="8" customFormat="1" x14ac:dyDescent="0.35">
      <c r="B1699" s="9"/>
      <c r="C1699" s="9"/>
      <c r="F1699" s="9"/>
      <c r="G1699" s="9"/>
      <c r="J1699" s="9"/>
      <c r="K1699" s="9"/>
      <c r="AE1699" s="9"/>
      <c r="AG1699" s="9"/>
      <c r="AH1699" s="9"/>
      <c r="AI1699" s="9"/>
    </row>
    <row r="1700" spans="2:35" s="8" customFormat="1" x14ac:dyDescent="0.35">
      <c r="B1700" s="9"/>
      <c r="C1700" s="9"/>
      <c r="F1700" s="9"/>
      <c r="G1700" s="9"/>
      <c r="J1700" s="9"/>
      <c r="K1700" s="9"/>
      <c r="AE1700" s="9"/>
      <c r="AG1700" s="9"/>
      <c r="AH1700" s="9"/>
      <c r="AI1700" s="9"/>
    </row>
    <row r="1701" spans="2:35" s="8" customFormat="1" x14ac:dyDescent="0.35">
      <c r="B1701" s="9"/>
      <c r="C1701" s="9"/>
      <c r="F1701" s="9"/>
      <c r="G1701" s="9"/>
      <c r="J1701" s="9"/>
      <c r="K1701" s="9"/>
      <c r="AE1701" s="9"/>
      <c r="AG1701" s="9"/>
      <c r="AH1701" s="9"/>
      <c r="AI1701" s="9"/>
    </row>
    <row r="1702" spans="2:35" s="8" customFormat="1" x14ac:dyDescent="0.35">
      <c r="B1702" s="9"/>
      <c r="C1702" s="9"/>
      <c r="F1702" s="9"/>
      <c r="G1702" s="9"/>
      <c r="J1702" s="9"/>
      <c r="K1702" s="9"/>
      <c r="AE1702" s="9"/>
      <c r="AG1702" s="9"/>
      <c r="AH1702" s="9"/>
      <c r="AI1702" s="9"/>
    </row>
    <row r="1703" spans="2:35" s="8" customFormat="1" x14ac:dyDescent="0.35">
      <c r="B1703" s="9"/>
      <c r="C1703" s="9"/>
      <c r="F1703" s="9"/>
      <c r="G1703" s="9"/>
      <c r="J1703" s="9"/>
      <c r="K1703" s="9"/>
      <c r="AE1703" s="9"/>
      <c r="AG1703" s="9"/>
      <c r="AH1703" s="9"/>
      <c r="AI1703" s="9"/>
    </row>
    <row r="1704" spans="2:35" s="8" customFormat="1" x14ac:dyDescent="0.35">
      <c r="B1704" s="9"/>
      <c r="C1704" s="9"/>
      <c r="F1704" s="9"/>
      <c r="G1704" s="9"/>
      <c r="J1704" s="9"/>
      <c r="K1704" s="9"/>
      <c r="AE1704" s="9"/>
      <c r="AG1704" s="9"/>
      <c r="AH1704" s="9"/>
      <c r="AI1704" s="9"/>
    </row>
    <row r="1705" spans="2:35" s="8" customFormat="1" x14ac:dyDescent="0.35">
      <c r="B1705" s="9"/>
      <c r="C1705" s="9"/>
      <c r="F1705" s="9"/>
      <c r="G1705" s="9"/>
      <c r="J1705" s="9"/>
      <c r="K1705" s="9"/>
      <c r="AE1705" s="9"/>
      <c r="AG1705" s="9"/>
      <c r="AH1705" s="9"/>
      <c r="AI1705" s="9"/>
    </row>
    <row r="1706" spans="2:35" s="8" customFormat="1" x14ac:dyDescent="0.35">
      <c r="B1706" s="9"/>
      <c r="C1706" s="9"/>
      <c r="F1706" s="9"/>
      <c r="G1706" s="9"/>
      <c r="J1706" s="9"/>
      <c r="K1706" s="9"/>
      <c r="AE1706" s="9"/>
      <c r="AG1706" s="9"/>
      <c r="AH1706" s="9"/>
      <c r="AI1706" s="9"/>
    </row>
    <row r="1707" spans="2:35" s="8" customFormat="1" x14ac:dyDescent="0.35">
      <c r="B1707" s="9"/>
      <c r="C1707" s="9"/>
      <c r="F1707" s="9"/>
      <c r="G1707" s="9"/>
      <c r="J1707" s="9"/>
      <c r="K1707" s="9"/>
      <c r="AE1707" s="9"/>
      <c r="AG1707" s="9"/>
      <c r="AH1707" s="9"/>
      <c r="AI1707" s="9"/>
    </row>
    <row r="1708" spans="2:35" s="8" customFormat="1" x14ac:dyDescent="0.35">
      <c r="B1708" s="9"/>
      <c r="C1708" s="9"/>
      <c r="F1708" s="9"/>
      <c r="G1708" s="9"/>
      <c r="J1708" s="9"/>
      <c r="K1708" s="9"/>
      <c r="AE1708" s="9"/>
      <c r="AG1708" s="9"/>
      <c r="AH1708" s="9"/>
      <c r="AI1708" s="9"/>
    </row>
    <row r="1709" spans="2:35" s="8" customFormat="1" x14ac:dyDescent="0.35">
      <c r="B1709" s="9"/>
      <c r="C1709" s="9"/>
      <c r="F1709" s="9"/>
      <c r="G1709" s="9"/>
      <c r="J1709" s="9"/>
      <c r="K1709" s="9"/>
      <c r="AE1709" s="9"/>
      <c r="AG1709" s="9"/>
      <c r="AH1709" s="9"/>
      <c r="AI1709" s="9"/>
    </row>
    <row r="1710" spans="2:35" s="8" customFormat="1" x14ac:dyDescent="0.35">
      <c r="B1710" s="9"/>
      <c r="C1710" s="9"/>
      <c r="F1710" s="9"/>
      <c r="G1710" s="9"/>
      <c r="J1710" s="9"/>
      <c r="K1710" s="9"/>
      <c r="AE1710" s="9"/>
      <c r="AG1710" s="9"/>
      <c r="AH1710" s="9"/>
      <c r="AI1710" s="9"/>
    </row>
    <row r="1711" spans="2:35" s="8" customFormat="1" x14ac:dyDescent="0.35">
      <c r="B1711" s="9"/>
      <c r="C1711" s="9"/>
      <c r="F1711" s="9"/>
      <c r="G1711" s="9"/>
      <c r="J1711" s="9"/>
      <c r="K1711" s="9"/>
      <c r="AE1711" s="9"/>
      <c r="AG1711" s="9"/>
      <c r="AH1711" s="9"/>
      <c r="AI1711" s="9"/>
    </row>
    <row r="1712" spans="2:35" s="8" customFormat="1" x14ac:dyDescent="0.35">
      <c r="B1712" s="9"/>
      <c r="C1712" s="9"/>
      <c r="F1712" s="9"/>
      <c r="G1712" s="9"/>
      <c r="J1712" s="9"/>
      <c r="K1712" s="9"/>
      <c r="AE1712" s="9"/>
      <c r="AG1712" s="9"/>
      <c r="AH1712" s="9"/>
      <c r="AI1712" s="9"/>
    </row>
    <row r="1713" spans="2:35" s="8" customFormat="1" x14ac:dyDescent="0.35">
      <c r="B1713" s="9"/>
      <c r="C1713" s="9"/>
      <c r="F1713" s="9"/>
      <c r="G1713" s="9"/>
      <c r="J1713" s="9"/>
      <c r="K1713" s="9"/>
      <c r="AE1713" s="9"/>
      <c r="AG1713" s="9"/>
      <c r="AH1713" s="9"/>
      <c r="AI1713" s="9"/>
    </row>
    <row r="1714" spans="2:35" s="8" customFormat="1" x14ac:dyDescent="0.35">
      <c r="B1714" s="9"/>
      <c r="C1714" s="9"/>
      <c r="F1714" s="9"/>
      <c r="G1714" s="9"/>
      <c r="J1714" s="9"/>
      <c r="K1714" s="9"/>
      <c r="AE1714" s="9"/>
      <c r="AG1714" s="9"/>
      <c r="AH1714" s="9"/>
      <c r="AI1714" s="9"/>
    </row>
    <row r="1715" spans="2:35" s="8" customFormat="1" x14ac:dyDescent="0.35">
      <c r="B1715" s="9"/>
      <c r="C1715" s="9"/>
      <c r="F1715" s="9"/>
      <c r="G1715" s="9"/>
      <c r="J1715" s="9"/>
      <c r="K1715" s="9"/>
      <c r="AE1715" s="9"/>
      <c r="AG1715" s="9"/>
      <c r="AH1715" s="9"/>
      <c r="AI1715" s="9"/>
    </row>
    <row r="1716" spans="2:35" s="8" customFormat="1" x14ac:dyDescent="0.35">
      <c r="B1716" s="9"/>
      <c r="C1716" s="9"/>
      <c r="F1716" s="9"/>
      <c r="G1716" s="9"/>
      <c r="J1716" s="9"/>
      <c r="K1716" s="9"/>
      <c r="AE1716" s="9"/>
      <c r="AG1716" s="9"/>
      <c r="AH1716" s="9"/>
      <c r="AI1716" s="9"/>
    </row>
    <row r="1717" spans="2:35" s="8" customFormat="1" x14ac:dyDescent="0.35">
      <c r="B1717" s="9"/>
      <c r="C1717" s="9"/>
      <c r="F1717" s="9"/>
      <c r="G1717" s="9"/>
      <c r="J1717" s="9"/>
      <c r="K1717" s="9"/>
      <c r="AE1717" s="9"/>
      <c r="AG1717" s="9"/>
      <c r="AH1717" s="9"/>
      <c r="AI1717" s="9"/>
    </row>
    <row r="1718" spans="2:35" s="8" customFormat="1" x14ac:dyDescent="0.35">
      <c r="B1718" s="9"/>
      <c r="C1718" s="9"/>
      <c r="F1718" s="9"/>
      <c r="G1718" s="9"/>
      <c r="J1718" s="9"/>
      <c r="K1718" s="9"/>
      <c r="AE1718" s="9"/>
      <c r="AG1718" s="9"/>
      <c r="AH1718" s="9"/>
      <c r="AI1718" s="9"/>
    </row>
    <row r="1719" spans="2:35" s="8" customFormat="1" x14ac:dyDescent="0.35">
      <c r="B1719" s="9"/>
      <c r="C1719" s="9"/>
      <c r="F1719" s="9"/>
      <c r="G1719" s="9"/>
      <c r="J1719" s="9"/>
      <c r="K1719" s="9"/>
      <c r="AE1719" s="9"/>
      <c r="AG1719" s="9"/>
      <c r="AH1719" s="9"/>
      <c r="AI1719" s="9"/>
    </row>
  </sheetData>
  <mergeCells count="4">
    <mergeCell ref="L1:W1"/>
    <mergeCell ref="X1:AD1"/>
    <mergeCell ref="B1:K1"/>
    <mergeCell ref="AF1:AK1"/>
  </mergeCells>
  <phoneticPr fontId="19" type="noConversion"/>
  <conditionalFormatting sqref="L3:L647">
    <cfRule type="iconSet" priority="46">
      <iconSet iconSet="4TrafficLights">
        <cfvo type="percent" val="0"/>
        <cfvo type="percent" val="25"/>
        <cfvo type="percent" val="50"/>
        <cfvo type="percent" val="75"/>
      </iconSet>
    </cfRule>
    <cfRule type="iconSet" priority="45">
      <iconSet iconSet="4TrafficLights">
        <cfvo type="percent" val="0"/>
        <cfvo type="num" val="1"/>
        <cfvo type="num" val="2"/>
        <cfvo type="num" val="3"/>
      </iconSet>
    </cfRule>
    <cfRule type="iconSet" priority="90">
      <iconSet>
        <cfvo type="percent" val="0"/>
        <cfvo type="num" val="1"/>
        <cfvo type="num" val="3"/>
      </iconSet>
    </cfRule>
    <cfRule type="iconSet" priority="91">
      <iconSet>
        <cfvo type="percent" val="0"/>
        <cfvo type="num" val="1"/>
        <cfvo type="num" val="2"/>
      </iconSet>
    </cfRule>
  </conditionalFormatting>
  <conditionalFormatting sqref="M3:O3">
    <cfRule type="iconSet" priority="31">
      <iconSet>
        <cfvo type="percent" val="0"/>
        <cfvo type="num" val="1"/>
        <cfvo type="num" val="2"/>
      </iconSet>
    </cfRule>
    <cfRule type="iconSet" priority="28">
      <iconSet iconSet="4TrafficLights">
        <cfvo type="percent" val="0"/>
        <cfvo type="num" val="1"/>
        <cfvo type="num" val="2"/>
        <cfvo type="num" val="3"/>
      </iconSet>
    </cfRule>
    <cfRule type="iconSet" priority="29">
      <iconSet iconSet="4TrafficLights">
        <cfvo type="percent" val="0"/>
        <cfvo type="percent" val="25"/>
        <cfvo type="percent" val="50"/>
        <cfvo type="percent" val="75"/>
      </iconSet>
    </cfRule>
    <cfRule type="iconSet" priority="30">
      <iconSet>
        <cfvo type="percent" val="0"/>
        <cfvo type="num" val="1"/>
        <cfvo type="num" val="3"/>
      </iconSet>
    </cfRule>
  </conditionalFormatting>
  <conditionalFormatting sqref="M166:O647">
    <cfRule type="iconSet" priority="24">
      <iconSet iconSet="4TrafficLights">
        <cfvo type="percent" val="0"/>
        <cfvo type="num" val="1"/>
        <cfvo type="num" val="2"/>
        <cfvo type="num" val="3"/>
      </iconSet>
    </cfRule>
    <cfRule type="iconSet" priority="25">
      <iconSet iconSet="4TrafficLights">
        <cfvo type="percent" val="0"/>
        <cfvo type="percent" val="25"/>
        <cfvo type="percent" val="50"/>
        <cfvo type="percent" val="75"/>
      </iconSet>
    </cfRule>
    <cfRule type="iconSet" priority="26">
      <iconSet>
        <cfvo type="percent" val="0"/>
        <cfvo type="num" val="1"/>
        <cfvo type="num" val="3"/>
      </iconSet>
    </cfRule>
    <cfRule type="iconSet" priority="27">
      <iconSet>
        <cfvo type="percent" val="0"/>
        <cfvo type="num" val="1"/>
        <cfvo type="num" val="2"/>
      </iconSet>
    </cfRule>
  </conditionalFormatting>
  <conditionalFormatting sqref="P3:Q3">
    <cfRule type="iconSet" priority="71">
      <iconSet>
        <cfvo type="percent" val="0"/>
        <cfvo type="num" val="1"/>
        <cfvo type="num" val="2"/>
      </iconSet>
    </cfRule>
  </conditionalFormatting>
  <conditionalFormatting sqref="P166:Q647">
    <cfRule type="iconSet" priority="66">
      <iconSet>
        <cfvo type="percent" val="0"/>
        <cfvo type="num" val="1"/>
        <cfvo type="num" val="2"/>
      </iconSet>
    </cfRule>
  </conditionalFormatting>
  <conditionalFormatting sqref="R3:S3">
    <cfRule type="iconSet" priority="35">
      <iconSet>
        <cfvo type="percent" val="0"/>
        <cfvo type="num" val="1"/>
        <cfvo type="num" val="2"/>
      </iconSet>
    </cfRule>
    <cfRule type="iconSet" priority="34">
      <iconSet>
        <cfvo type="percent" val="0"/>
        <cfvo type="num" val="1"/>
        <cfvo type="num" val="3"/>
      </iconSet>
    </cfRule>
    <cfRule type="iconSet" priority="33">
      <iconSet iconSet="4TrafficLights">
        <cfvo type="percent" val="0"/>
        <cfvo type="percent" val="25"/>
        <cfvo type="percent" val="50"/>
        <cfvo type="percent" val="75"/>
      </iconSet>
    </cfRule>
    <cfRule type="iconSet" priority="32">
      <iconSet iconSet="4TrafficLights">
        <cfvo type="percent" val="0"/>
        <cfvo type="num" val="1"/>
        <cfvo type="num" val="2"/>
        <cfvo type="num" val="3"/>
      </iconSet>
    </cfRule>
  </conditionalFormatting>
  <conditionalFormatting sqref="R166:S647">
    <cfRule type="iconSet" priority="19">
      <iconSet iconSet="4TrafficLights">
        <cfvo type="percent" val="0"/>
        <cfvo type="num" val="1"/>
        <cfvo type="num" val="2"/>
        <cfvo type="num" val="3"/>
      </iconSet>
    </cfRule>
    <cfRule type="iconSet" priority="20">
      <iconSet iconSet="4TrafficLights">
        <cfvo type="percent" val="0"/>
        <cfvo type="percent" val="25"/>
        <cfvo type="percent" val="50"/>
        <cfvo type="percent" val="75"/>
      </iconSet>
    </cfRule>
    <cfRule type="iconSet" priority="21">
      <iconSet>
        <cfvo type="percent" val="0"/>
        <cfvo type="num" val="1"/>
        <cfvo type="num" val="3"/>
      </iconSet>
    </cfRule>
    <cfRule type="iconSet" priority="22">
      <iconSet>
        <cfvo type="percent" val="0"/>
        <cfvo type="num" val="1"/>
        <cfvo type="num" val="2"/>
      </iconSet>
    </cfRule>
  </conditionalFormatting>
  <conditionalFormatting sqref="T3:U165 W3:W647">
    <cfRule type="iconSet" priority="100">
      <iconSet>
        <cfvo type="percent" val="0"/>
        <cfvo type="num" val="1"/>
        <cfvo type="num" val="2"/>
      </iconSet>
    </cfRule>
  </conditionalFormatting>
  <conditionalFormatting sqref="T166:V647">
    <cfRule type="iconSet" priority="98">
      <iconSet>
        <cfvo type="percent" val="0"/>
        <cfvo type="num" val="1"/>
        <cfvo type="num" val="2"/>
      </iconSet>
    </cfRule>
  </conditionalFormatting>
  <conditionalFormatting sqref="V3:V647">
    <cfRule type="iconSet" priority="18">
      <iconSet iconSet="4TrafficLights">
        <cfvo type="percent" val="0"/>
        <cfvo type="num" val="1"/>
        <cfvo type="num" val="1.5" gte="0"/>
        <cfvo type="num" val="2"/>
      </iconSet>
    </cfRule>
    <cfRule type="iconSet" priority="17">
      <iconSet>
        <cfvo type="percent" val="0"/>
        <cfvo type="num" val="1"/>
        <cfvo type="num" val="2"/>
      </iconSet>
    </cfRule>
  </conditionalFormatting>
  <conditionalFormatting sqref="X3:AB647">
    <cfRule type="iconSet" priority="14">
      <iconSet iconSet="4TrafficLights">
        <cfvo type="percent" val="0"/>
        <cfvo type="num" val="1"/>
        <cfvo type="num" val="2"/>
        <cfvo type="num" val="3"/>
      </iconSet>
    </cfRule>
    <cfRule type="iconSet" priority="93">
      <iconSet>
        <cfvo type="percent" val="0"/>
        <cfvo type="num" val="1"/>
        <cfvo type="num" val="3"/>
      </iconSet>
    </cfRule>
    <cfRule type="iconSet" priority="94">
      <iconSet>
        <cfvo type="percent" val="0"/>
        <cfvo type="num" val="1"/>
        <cfvo type="num" val="2"/>
      </iconSet>
    </cfRule>
  </conditionalFormatting>
  <conditionalFormatting sqref="AC3:AC647">
    <cfRule type="iconSet" priority="16">
      <iconSet iconSet="4TrafficLights">
        <cfvo type="percent" val="0"/>
        <cfvo type="num" val="1"/>
        <cfvo type="num" val="1.5" gte="0"/>
        <cfvo type="num" val="2"/>
      </iconSet>
    </cfRule>
    <cfRule type="iconSet" priority="15">
      <iconSet>
        <cfvo type="percent" val="0"/>
        <cfvo type="num" val="1"/>
        <cfvo type="num" val="2"/>
      </iconSet>
    </cfRule>
  </conditionalFormatting>
  <conditionalFormatting sqref="AD3:AD647">
    <cfRule type="iconSet" priority="11">
      <iconSet>
        <cfvo type="percent" val="0"/>
        <cfvo type="num" val="1"/>
        <cfvo type="num" val="2"/>
      </iconSet>
    </cfRule>
  </conditionalFormatting>
  <conditionalFormatting sqref="AE3:AE647">
    <cfRule type="iconSet" priority="97">
      <iconSet showValue="0">
        <cfvo type="percent" val="0"/>
        <cfvo type="num" val="2"/>
        <cfvo type="num" val="3"/>
      </iconSet>
    </cfRule>
  </conditionalFormatting>
  <conditionalFormatting sqref="AG166:AG647">
    <cfRule type="iconSet" priority="10">
      <iconSet showValue="0">
        <cfvo type="percent" val="0"/>
        <cfvo type="num" val="1"/>
        <cfvo type="num" val="2"/>
      </iconSet>
    </cfRule>
  </conditionalFormatting>
  <conditionalFormatting sqref="AI3:AI647">
    <cfRule type="iconSet" priority="96">
      <iconSet showValue="0">
        <cfvo type="percent" val="0"/>
        <cfvo type="num" val="2"/>
        <cfvo type="num" val="3"/>
      </iconSet>
    </cfRule>
  </conditionalFormatting>
  <conditionalFormatting sqref="AM3:AM630">
    <cfRule type="iconSet" priority="54">
      <iconSet showValue="0">
        <cfvo type="percent" val="0"/>
        <cfvo type="num" val="2"/>
        <cfvo type="num" val="3"/>
      </iconSet>
    </cfRule>
  </conditionalFormatting>
  <conditionalFormatting sqref="M4:O165">
    <cfRule type="iconSet" priority="1">
      <iconSet iconSet="4TrafficLights">
        <cfvo type="percent" val="0"/>
        <cfvo type="num" val="1"/>
        <cfvo type="num" val="2"/>
        <cfvo type="num" val="3"/>
      </iconSet>
    </cfRule>
    <cfRule type="iconSet" priority="2">
      <iconSet iconSet="4TrafficLights">
        <cfvo type="percent" val="0"/>
        <cfvo type="percent" val="25"/>
        <cfvo type="percent" val="50"/>
        <cfvo type="percent" val="75"/>
      </iconSet>
    </cfRule>
    <cfRule type="iconSet" priority="3">
      <iconSet>
        <cfvo type="percent" val="0"/>
        <cfvo type="num" val="1"/>
        <cfvo type="num" val="3"/>
      </iconSet>
    </cfRule>
    <cfRule type="iconSet" priority="4">
      <iconSet>
        <cfvo type="percent" val="0"/>
        <cfvo type="num" val="1"/>
        <cfvo type="num" val="2"/>
      </iconSet>
    </cfRule>
  </conditionalFormatting>
  <conditionalFormatting sqref="P4:Q165">
    <cfRule type="iconSet" priority="9">
      <iconSet>
        <cfvo type="percent" val="0"/>
        <cfvo type="num" val="1"/>
        <cfvo type="num" val="2"/>
      </iconSet>
    </cfRule>
  </conditionalFormatting>
  <conditionalFormatting sqref="R4:S165">
    <cfRule type="iconSet" priority="5">
      <iconSet iconSet="4TrafficLights">
        <cfvo type="percent" val="0"/>
        <cfvo type="num" val="1"/>
        <cfvo type="num" val="2"/>
        <cfvo type="num" val="3"/>
      </iconSet>
    </cfRule>
    <cfRule type="iconSet" priority="6">
      <iconSet iconSet="4TrafficLights">
        <cfvo type="percent" val="0"/>
        <cfvo type="percent" val="25"/>
        <cfvo type="percent" val="50"/>
        <cfvo type="percent" val="75"/>
      </iconSet>
    </cfRule>
    <cfRule type="iconSet" priority="7">
      <iconSet>
        <cfvo type="percent" val="0"/>
        <cfvo type="num" val="1"/>
        <cfvo type="num" val="3"/>
      </iconSet>
    </cfRule>
    <cfRule type="iconSet" priority="8">
      <iconSet>
        <cfvo type="percent" val="0"/>
        <cfvo type="num" val="1"/>
        <cfvo type="num" val="2"/>
      </iconSet>
    </cfRule>
  </conditionalFormatting>
  <pageMargins left="0.12" right="0.12" top="0.3" bottom="0.26" header="0.12" footer="0.14000000000000001"/>
  <pageSetup paperSize="9" scale="29" fitToHeight="0" orientation="landscape" r:id="rId1"/>
  <drawing r:id="rId2"/>
  <legacyDrawing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5B2779F-901D-4929-9157-29CDF891A079}">
          <x14:formula1>
            <xm:f>Feuil1!$B$1:$B$4</xm:f>
          </x14:formula1>
          <xm:sqref>R3:S647 L3:O647 X3:AB647</xm:sqref>
        </x14:dataValidation>
        <x14:dataValidation type="list" allowBlank="1" showInputMessage="1" showErrorMessage="1" xr:uid="{5ADDE1A9-D78D-4D10-A269-4E63E6CADD1D}">
          <x14:formula1>
            <xm:f>Feuil1!$A$1:$A$3</xm:f>
          </x14:formula1>
          <xm:sqref>P3:Q647 T3:U647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205CD-9F3F-4177-96D7-6074BB58DEE8}">
  <dimension ref="A1:B4"/>
  <sheetViews>
    <sheetView workbookViewId="0">
      <selection activeCell="D15" sqref="D15"/>
    </sheetView>
  </sheetViews>
  <sheetFormatPr baseColWidth="10" defaultColWidth="11.1796875" defaultRowHeight="14.5" x14ac:dyDescent="0.35"/>
  <cols>
    <col min="1" max="1" width="5.36328125" style="1" customWidth="1"/>
    <col min="2" max="2" width="4.90625" style="1" customWidth="1"/>
  </cols>
  <sheetData>
    <row r="1" spans="1:2" x14ac:dyDescent="0.35">
      <c r="A1" s="1">
        <v>0</v>
      </c>
      <c r="B1" s="1">
        <v>0</v>
      </c>
    </row>
    <row r="2" spans="1:2" x14ac:dyDescent="0.35">
      <c r="A2" s="1">
        <v>1</v>
      </c>
      <c r="B2" s="1">
        <v>1</v>
      </c>
    </row>
    <row r="3" spans="1:2" x14ac:dyDescent="0.35">
      <c r="A3" s="1">
        <v>2</v>
      </c>
      <c r="B3" s="1">
        <v>2</v>
      </c>
    </row>
    <row r="4" spans="1:2" x14ac:dyDescent="0.35">
      <c r="B4" s="1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9C14E-1796-44C3-81D7-841F1CEF1B65}">
  <dimension ref="A1"/>
  <sheetViews>
    <sheetView workbookViewId="0">
      <selection activeCell="B1" sqref="B1"/>
    </sheetView>
  </sheetViews>
  <sheetFormatPr baseColWidth="10" defaultColWidth="11.1796875" defaultRowHeight="14.5" x14ac:dyDescent="0.3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F3D2BADE8EAF44A57B9C9C5362722D" ma:contentTypeVersion="13" ma:contentTypeDescription="Crée un document." ma:contentTypeScope="" ma:versionID="4307165705cc6702f9a66119475a6e7a">
  <xsd:schema xmlns:xsd="http://www.w3.org/2001/XMLSchema" xmlns:xs="http://www.w3.org/2001/XMLSchema" xmlns:p="http://schemas.microsoft.com/office/2006/metadata/properties" xmlns:ns2="453c76f4-589c-4bb7-aab9-1cf1092dce8a" xmlns:ns3="b5a7c854-90c9-4418-932b-b974847d335a" targetNamespace="http://schemas.microsoft.com/office/2006/metadata/properties" ma:root="true" ma:fieldsID="0de3410c798ec52825ee6a786d2d818e" ns2:_="" ns3:_="">
    <xsd:import namespace="453c76f4-589c-4bb7-aab9-1cf1092dce8a"/>
    <xsd:import namespace="b5a7c854-90c9-4418-932b-b974847d33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3c76f4-589c-4bb7-aab9-1cf1092dce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dca0d802-8efd-43df-aa86-1af910f005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a7c854-90c9-4418-932b-b974847d335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b39cd8b-be7c-477d-bf1b-c79e0f6805db}" ma:internalName="TaxCatchAll" ma:showField="CatchAllData" ma:web="b5a7c854-90c9-4418-932b-b974847d3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3c76f4-589c-4bb7-aab9-1cf1092dce8a">
      <Terms xmlns="http://schemas.microsoft.com/office/infopath/2007/PartnerControls"/>
    </lcf76f155ced4ddcb4097134ff3c332f>
    <TaxCatchAll xmlns="b5a7c854-90c9-4418-932b-b974847d335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F740835F-5CB1-440D-BEB4-0CCD318A87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3c76f4-589c-4bb7-aab9-1cf1092dce8a"/>
    <ds:schemaRef ds:uri="b5a7c854-90c9-4418-932b-b974847d3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2EB8AC-551C-4FBE-8F60-241B47AFE467}">
  <ds:schemaRefs>
    <ds:schemaRef ds:uri="http://schemas.microsoft.com/office/2006/metadata/properties"/>
    <ds:schemaRef ds:uri="http://schemas.microsoft.com/office/infopath/2007/PartnerControls"/>
    <ds:schemaRef ds:uri="453c76f4-589c-4bb7-aab9-1cf1092dce8a"/>
    <ds:schemaRef ds:uri="b5a7c854-90c9-4418-932b-b974847d335a"/>
  </ds:schemaRefs>
</ds:datastoreItem>
</file>

<file path=customXml/itemProps3.xml><?xml version="1.0" encoding="utf-8"?>
<ds:datastoreItem xmlns:ds="http://schemas.openxmlformats.org/officeDocument/2006/customXml" ds:itemID="{5145DD7A-4CFD-44E6-B3A2-A9D3FED5EB8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8F2FFAC-6E21-4D41-B6F2-A35317BCAF3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Base</vt:lpstr>
      <vt:lpstr>Feuil1</vt:lpstr>
      <vt:lpstr>Feuil2</vt:lpstr>
      <vt:lpstr>Base!Zone_d_impression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FRANCOIS</dc:creator>
  <cp:lastModifiedBy>Thierry FRANCOIS</cp:lastModifiedBy>
  <cp:lastPrinted>2026-04-20T13:51:01Z</cp:lastPrinted>
  <dcterms:created xsi:type="dcterms:W3CDTF">2026-04-02T14:01:54Z</dcterms:created>
  <dcterms:modified xsi:type="dcterms:W3CDTF">2026-10-21T10:08:21Z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0x0101005EF3D2BADE8EAF44A57B9C9C5362722D</vt:lpwstr>
  </property>
  <property fmtid="{D5CDD505-2E9C-101B-9397-08002B2CF9AE}" pid="3" name="MediaServiceImageTags">
    <vt:lpwstr/>
  </property>
</Properties>
</file>